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4.2025\"/>
    </mc:Choice>
  </mc:AlternateContent>
  <bookViews>
    <workbookView xWindow="0" yWindow="0" windowWidth="28800" windowHeight="12225"/>
  </bookViews>
  <sheets>
    <sheet name="Результат 1" sheetId="1" r:id="rId1"/>
  </sheets>
  <calcPr calcId="162913"/>
</workbook>
</file>

<file path=xl/calcChain.xml><?xml version="1.0" encoding="utf-8"?>
<calcChain xmlns="http://schemas.openxmlformats.org/spreadsheetml/2006/main">
  <c r="E26" i="1" l="1"/>
  <c r="D26" i="1"/>
  <c r="F24" i="1"/>
  <c r="E24" i="1"/>
  <c r="D24" i="1"/>
  <c r="F26" i="1" l="1"/>
  <c r="F5" i="1" l="1"/>
  <c r="F6" i="1" l="1"/>
  <c r="F7" i="1"/>
  <c r="F8" i="1"/>
  <c r="F9" i="1"/>
  <c r="F10" i="1"/>
  <c r="F12" i="1"/>
  <c r="F13" i="1"/>
  <c r="F14" i="1"/>
  <c r="F16" i="1"/>
  <c r="F17" i="1"/>
  <c r="F18" i="1"/>
  <c r="F19" i="1"/>
  <c r="F20" i="1"/>
  <c r="F21" i="1"/>
  <c r="F22" i="1"/>
</calcChain>
</file>

<file path=xl/sharedStrings.xml><?xml version="1.0" encoding="utf-8"?>
<sst xmlns="http://schemas.openxmlformats.org/spreadsheetml/2006/main" count="27" uniqueCount="27">
  <si>
    <t>Наименование</t>
  </si>
  <si>
    <t>Муниципальная программа "Здравоохранение"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</si>
  <si>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</si>
  <si>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</si>
  <si>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</si>
  <si>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</si>
  <si>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</si>
  <si>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</si>
  <si>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</si>
  <si>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</si>
  <si>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</si>
  <si>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</si>
  <si>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</si>
  <si>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</si>
  <si>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</si>
  <si>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</si>
  <si>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Итого:</t>
  </si>
  <si>
    <t>Муниципальная программа "Культура и туризм"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</si>
  <si>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</si>
  <si>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"Переселение граждан из аварийного жилищного фонда"</t>
  </si>
  <si>
    <t>Муниципальная программа "Строительство и капитальный ремонт объектов социальной инфраструктуры"</t>
  </si>
  <si>
    <t>Исполнено за
 1 кв.2025 года</t>
  </si>
  <si>
    <t>Исполнено за
 1 кв.2024года</t>
  </si>
  <si>
    <t>% исполнения
2025 г. к 2024 г.</t>
  </si>
  <si>
    <t>Непрограммные расходы</t>
  </si>
  <si>
    <t>Итого программные расходы</t>
  </si>
  <si>
    <t>Аналитические данные об исполнении бюджета Ленинского городского округа по расходам в разрезе муниципальных программ, непрограммным видам деятельностиза 1 квартал 2025 года в сравнении с 1 кварталом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</si>
</sst>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1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4" borderId="1" applyNumberFormat="0" applyFont="0" applyBorder="0" applyAlignment="0" applyProtection="0">
      <alignment horizontal="left" wrapText="1"/>
    </xf>
    <xf numFmtId="0" fontId="9" fillId="0" borderId="0"/>
  </cellStyleXfs>
  <cellXfs count="34">
    <xf numFmtId="0" fontId="0" fillId="0" borderId="0" xfId="0"/>
    <xf numFmtId="0" fontId="1" fillId="0" borderId="0" xfId="0" applyNumberFormat="1" applyFont="1" applyBorder="1" applyAlignment="1"/>
    <xf numFmtId="0" fontId="1" fillId="0" borderId="12" xfId="0" applyNumberFormat="1" applyFont="1" applyBorder="1" applyAlignment="1"/>
    <xf numFmtId="0" fontId="3" fillId="3" borderId="0" xfId="0" applyFont="1" applyFill="1"/>
    <xf numFmtId="0" fontId="5" fillId="0" borderId="0" xfId="0" applyFont="1"/>
    <xf numFmtId="0" fontId="6" fillId="0" borderId="0" xfId="0" applyNumberFormat="1" applyFont="1" applyBorder="1" applyAlignment="1">
      <alignment horizontal="center"/>
    </xf>
    <xf numFmtId="0" fontId="6" fillId="0" borderId="1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vertical="center"/>
    </xf>
    <xf numFmtId="0" fontId="2" fillId="2" borderId="13" xfId="0" applyNumberFormat="1" applyFont="1" applyFill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right" vertical="center"/>
    </xf>
    <xf numFmtId="164" fontId="8" fillId="2" borderId="2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vertical="center"/>
    </xf>
    <xf numFmtId="164" fontId="8" fillId="2" borderId="5" xfId="0" applyNumberFormat="1" applyFont="1" applyFill="1" applyBorder="1" applyAlignment="1">
      <alignment horizontal="right" vertical="center"/>
    </xf>
    <xf numFmtId="0" fontId="6" fillId="2" borderId="10" xfId="0" applyNumberFormat="1" applyFont="1" applyFill="1" applyBorder="1" applyAlignment="1">
      <alignment horizontal="left"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left" vertical="center" wrapText="1"/>
    </xf>
    <xf numFmtId="164" fontId="10" fillId="2" borderId="3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  <xf numFmtId="164" fontId="10" fillId="2" borderId="18" xfId="0" applyNumberFormat="1" applyFont="1" applyFill="1" applyBorder="1" applyAlignment="1">
      <alignment horizontal="right" vertical="center"/>
    </xf>
    <xf numFmtId="0" fontId="7" fillId="3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1" fillId="0" borderId="12" xfId="0" applyNumberFormat="1" applyFont="1" applyBorder="1" applyAlignment="1"/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left" vertical="center" wrapText="1"/>
    </xf>
  </cellXfs>
  <cellStyles count="3">
    <cellStyle name="7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K11" sqref="K11"/>
    </sheetView>
  </sheetViews>
  <sheetFormatPr defaultRowHeight="15" x14ac:dyDescent="0.25"/>
  <cols>
    <col min="1" max="2" width="0.5703125" customWidth="1"/>
    <col min="3" max="3" width="49.7109375" customWidth="1"/>
    <col min="4" max="4" width="16.28515625" customWidth="1"/>
    <col min="5" max="5" width="15.140625" customWidth="1"/>
    <col min="6" max="6" width="13.5703125" customWidth="1"/>
    <col min="7" max="8" width="9.140625" customWidth="1"/>
  </cols>
  <sheetData>
    <row r="1" spans="1:16" s="3" customFormat="1" ht="41.25" customHeight="1" x14ac:dyDescent="0.25">
      <c r="A1" s="26" t="s">
        <v>26</v>
      </c>
      <c r="B1" s="26"/>
      <c r="C1" s="26"/>
      <c r="D1" s="26"/>
      <c r="E1" s="26"/>
      <c r="F1" s="26"/>
      <c r="G1"/>
      <c r="H1"/>
      <c r="I1"/>
      <c r="J1"/>
      <c r="K1"/>
      <c r="L1"/>
      <c r="M1"/>
      <c r="N1"/>
      <c r="O1"/>
      <c r="P1"/>
    </row>
    <row r="2" spans="1:16" ht="11.25" customHeight="1" thickBot="1" x14ac:dyDescent="0.3">
      <c r="A2" s="4"/>
      <c r="B2" s="5"/>
      <c r="C2" s="5"/>
      <c r="D2" s="5"/>
      <c r="E2" s="5"/>
      <c r="F2" s="6"/>
    </row>
    <row r="3" spans="1:16" ht="60.75" customHeight="1" thickBot="1" x14ac:dyDescent="0.3">
      <c r="A3" s="4"/>
      <c r="B3" s="29" t="s">
        <v>0</v>
      </c>
      <c r="C3" s="30"/>
      <c r="D3" s="14" t="s">
        <v>21</v>
      </c>
      <c r="E3" s="14" t="s">
        <v>22</v>
      </c>
      <c r="F3" s="13" t="s">
        <v>23</v>
      </c>
    </row>
    <row r="4" spans="1:16" ht="15.75" thickBot="1" x14ac:dyDescent="0.3">
      <c r="A4" s="4"/>
      <c r="B4" s="31">
        <v>1</v>
      </c>
      <c r="C4" s="32"/>
      <c r="D4" s="7">
        <v>2</v>
      </c>
      <c r="E4" s="7">
        <v>3</v>
      </c>
      <c r="F4" s="12">
        <v>4</v>
      </c>
    </row>
    <row r="5" spans="1:16" ht="15" customHeight="1" x14ac:dyDescent="0.25">
      <c r="A5" s="4"/>
      <c r="B5" s="8"/>
      <c r="C5" s="19" t="s">
        <v>1</v>
      </c>
      <c r="D5" s="20">
        <v>1346156.24</v>
      </c>
      <c r="E5" s="20">
        <v>1560644.76</v>
      </c>
      <c r="F5" s="21">
        <f>D5/E5*100</f>
        <v>86.256416226329421</v>
      </c>
    </row>
    <row r="6" spans="1:16" ht="15" customHeight="1" x14ac:dyDescent="0.25">
      <c r="A6" s="4"/>
      <c r="B6" s="9"/>
      <c r="C6" s="22" t="s">
        <v>17</v>
      </c>
      <c r="D6" s="23">
        <v>162996758.41</v>
      </c>
      <c r="E6" s="23">
        <v>142914213.09999999</v>
      </c>
      <c r="F6" s="21">
        <f t="shared" ref="F6:F22" si="0">D6/E6*100</f>
        <v>114.05216799251998</v>
      </c>
    </row>
    <row r="7" spans="1:16" ht="15" customHeight="1" x14ac:dyDescent="0.25">
      <c r="A7" s="4"/>
      <c r="B7" s="9"/>
      <c r="C7" s="22" t="s">
        <v>2</v>
      </c>
      <c r="D7" s="23">
        <v>1985295246.46</v>
      </c>
      <c r="E7" s="23">
        <v>1629764331.01</v>
      </c>
      <c r="F7" s="21">
        <f t="shared" si="0"/>
        <v>121.81486664576036</v>
      </c>
    </row>
    <row r="8" spans="1:16" ht="27" customHeight="1" x14ac:dyDescent="0.25">
      <c r="A8" s="4"/>
      <c r="B8" s="9"/>
      <c r="C8" s="22" t="s">
        <v>3</v>
      </c>
      <c r="D8" s="23">
        <v>7380004.4400000004</v>
      </c>
      <c r="E8" s="23">
        <v>6606629.4199999999</v>
      </c>
      <c r="F8" s="21">
        <f t="shared" si="0"/>
        <v>111.70604510764281</v>
      </c>
    </row>
    <row r="9" spans="1:16" ht="15" customHeight="1" x14ac:dyDescent="0.25">
      <c r="A9" s="4"/>
      <c r="B9" s="9"/>
      <c r="C9" s="22" t="s">
        <v>4</v>
      </c>
      <c r="D9" s="23">
        <v>96081748.359999999</v>
      </c>
      <c r="E9" s="23">
        <v>86701407.879999995</v>
      </c>
      <c r="F9" s="21">
        <f t="shared" si="0"/>
        <v>110.81913282536652</v>
      </c>
    </row>
    <row r="10" spans="1:16" ht="27.75" customHeight="1" x14ac:dyDescent="0.25">
      <c r="A10" s="4"/>
      <c r="B10" s="9"/>
      <c r="C10" s="22" t="s">
        <v>5</v>
      </c>
      <c r="D10" s="23">
        <v>779453.1</v>
      </c>
      <c r="E10" s="23">
        <v>434458.73</v>
      </c>
      <c r="F10" s="21">
        <f t="shared" si="0"/>
        <v>179.40785768075139</v>
      </c>
    </row>
    <row r="11" spans="1:16" ht="27.75" customHeight="1" x14ac:dyDescent="0.25">
      <c r="A11" s="4"/>
      <c r="B11" s="9"/>
      <c r="C11" s="22" t="s">
        <v>6</v>
      </c>
      <c r="D11" s="23">
        <v>0</v>
      </c>
      <c r="E11" s="23">
        <v>0</v>
      </c>
      <c r="F11" s="21">
        <v>0</v>
      </c>
    </row>
    <row r="12" spans="1:16" ht="23.25" customHeight="1" x14ac:dyDescent="0.25">
      <c r="A12" s="4"/>
      <c r="B12" s="9"/>
      <c r="C12" s="22" t="s">
        <v>7</v>
      </c>
      <c r="D12" s="23">
        <v>34246686.039999999</v>
      </c>
      <c r="E12" s="23">
        <v>32359327.530000001</v>
      </c>
      <c r="F12" s="21">
        <f t="shared" si="0"/>
        <v>105.83250226152026</v>
      </c>
    </row>
    <row r="13" spans="1:16" ht="15" customHeight="1" x14ac:dyDescent="0.25">
      <c r="A13" s="4"/>
      <c r="B13" s="9"/>
      <c r="C13" s="22" t="s">
        <v>8</v>
      </c>
      <c r="D13" s="23">
        <v>11133473.4</v>
      </c>
      <c r="E13" s="23">
        <v>7307370</v>
      </c>
      <c r="F13" s="21">
        <f t="shared" si="0"/>
        <v>152.35951375118546</v>
      </c>
    </row>
    <row r="14" spans="1:16" ht="23.25" customHeight="1" x14ac:dyDescent="0.25">
      <c r="A14" s="4"/>
      <c r="B14" s="9"/>
      <c r="C14" s="22" t="s">
        <v>18</v>
      </c>
      <c r="D14" s="23">
        <v>214726837.31</v>
      </c>
      <c r="E14" s="23">
        <v>1721801.74</v>
      </c>
      <c r="F14" s="21">
        <f t="shared" si="0"/>
        <v>12471.054728403284</v>
      </c>
    </row>
    <row r="15" spans="1:16" ht="15" customHeight="1" x14ac:dyDescent="0.25">
      <c r="A15" s="4"/>
      <c r="B15" s="9"/>
      <c r="C15" s="22" t="s">
        <v>9</v>
      </c>
      <c r="D15" s="23">
        <v>0</v>
      </c>
      <c r="E15" s="23">
        <v>0</v>
      </c>
      <c r="F15" s="21">
        <v>0</v>
      </c>
    </row>
    <row r="16" spans="1:16" ht="27" customHeight="1" x14ac:dyDescent="0.25">
      <c r="A16" s="4"/>
      <c r="B16" s="9"/>
      <c r="C16" s="22" t="s">
        <v>10</v>
      </c>
      <c r="D16" s="23">
        <v>185167517.22999999</v>
      </c>
      <c r="E16" s="23">
        <v>160245195.66</v>
      </c>
      <c r="F16" s="21">
        <f t="shared" si="0"/>
        <v>115.55261701753537</v>
      </c>
    </row>
    <row r="17" spans="1:6" ht="51" customHeight="1" x14ac:dyDescent="0.25">
      <c r="A17" s="4"/>
      <c r="B17" s="9"/>
      <c r="C17" s="22" t="s">
        <v>11</v>
      </c>
      <c r="D17" s="23">
        <v>23631666.050000001</v>
      </c>
      <c r="E17" s="23">
        <v>23656985.899999999</v>
      </c>
      <c r="F17" s="21">
        <f t="shared" si="0"/>
        <v>99.892970938449096</v>
      </c>
    </row>
    <row r="18" spans="1:6" ht="27.75" customHeight="1" x14ac:dyDescent="0.25">
      <c r="A18" s="4"/>
      <c r="B18" s="9"/>
      <c r="C18" s="22" t="s">
        <v>12</v>
      </c>
      <c r="D18" s="23">
        <v>236421833.06999999</v>
      </c>
      <c r="E18" s="23">
        <v>197942970.66</v>
      </c>
      <c r="F18" s="21">
        <f t="shared" si="0"/>
        <v>119.43936795618464</v>
      </c>
    </row>
    <row r="19" spans="1:6" ht="27" customHeight="1" x14ac:dyDescent="0.25">
      <c r="A19" s="4"/>
      <c r="B19" s="9"/>
      <c r="C19" s="22" t="s">
        <v>13</v>
      </c>
      <c r="D19" s="23">
        <v>82991861.519999996</v>
      </c>
      <c r="E19" s="23">
        <v>67903658.019999996</v>
      </c>
      <c r="F19" s="21">
        <f t="shared" si="0"/>
        <v>122.22001573988253</v>
      </c>
    </row>
    <row r="20" spans="1:6" ht="24.75" customHeight="1" x14ac:dyDescent="0.25">
      <c r="A20" s="4"/>
      <c r="B20" s="9"/>
      <c r="C20" s="22" t="s">
        <v>14</v>
      </c>
      <c r="D20" s="23">
        <v>0</v>
      </c>
      <c r="E20" s="23">
        <v>4719287.75</v>
      </c>
      <c r="F20" s="21">
        <f t="shared" si="0"/>
        <v>0</v>
      </c>
    </row>
    <row r="21" spans="1:6" ht="27" customHeight="1" x14ac:dyDescent="0.25">
      <c r="A21" s="4"/>
      <c r="B21" s="9"/>
      <c r="C21" s="22" t="s">
        <v>15</v>
      </c>
      <c r="D21" s="23">
        <v>458151393.06999999</v>
      </c>
      <c r="E21" s="23">
        <v>503460872.13</v>
      </c>
      <c r="F21" s="21">
        <f t="shared" si="0"/>
        <v>91.00039713745609</v>
      </c>
    </row>
    <row r="22" spans="1:6" ht="27" customHeight="1" x14ac:dyDescent="0.25">
      <c r="A22" s="4"/>
      <c r="B22" s="9"/>
      <c r="C22" s="22" t="s">
        <v>20</v>
      </c>
      <c r="D22" s="23">
        <v>481044985.44</v>
      </c>
      <c r="E22" s="23">
        <v>185836345.97</v>
      </c>
      <c r="F22" s="21">
        <f t="shared" si="0"/>
        <v>258.85409171662053</v>
      </c>
    </row>
    <row r="23" spans="1:6" ht="27" customHeight="1" x14ac:dyDescent="0.25">
      <c r="A23" s="4"/>
      <c r="B23" s="9"/>
      <c r="C23" s="22" t="s">
        <v>19</v>
      </c>
      <c r="D23" s="23">
        <v>0</v>
      </c>
      <c r="E23" s="23">
        <v>0</v>
      </c>
      <c r="F23" s="24">
        <v>0</v>
      </c>
    </row>
    <row r="24" spans="1:6" ht="27" customHeight="1" x14ac:dyDescent="0.25">
      <c r="A24" s="4"/>
      <c r="B24" s="33" t="s">
        <v>25</v>
      </c>
      <c r="C24" s="33"/>
      <c r="D24" s="15">
        <f>SUM(D5:D23)</f>
        <v>3981395620.1400008</v>
      </c>
      <c r="E24" s="15">
        <f>SUM(E5:E23)</f>
        <v>3053135500.2600002</v>
      </c>
      <c r="F24" s="16">
        <f>D24/E24*100</f>
        <v>130.40350222913301</v>
      </c>
    </row>
    <row r="25" spans="1:6" ht="27" customHeight="1" thickBot="1" x14ac:dyDescent="0.3">
      <c r="A25" s="4"/>
      <c r="B25" s="9"/>
      <c r="C25" s="22" t="s">
        <v>24</v>
      </c>
      <c r="D25" s="23">
        <v>13564448.699999999</v>
      </c>
      <c r="E25" s="23">
        <v>25099156.77</v>
      </c>
      <c r="F25" s="25">
        <v>0</v>
      </c>
    </row>
    <row r="26" spans="1:6" ht="15.75" thickBot="1" x14ac:dyDescent="0.3">
      <c r="A26" s="4"/>
      <c r="B26" s="10" t="s">
        <v>16</v>
      </c>
      <c r="C26" s="11"/>
      <c r="D26" s="17">
        <f>D24+D25</f>
        <v>3994960068.8400006</v>
      </c>
      <c r="E26" s="17">
        <f>E24+E25</f>
        <v>3078234657.0300002</v>
      </c>
      <c r="F26" s="18">
        <f>D26/E26*100</f>
        <v>129.78088138005998</v>
      </c>
    </row>
    <row r="27" spans="1:6" ht="37.5" customHeight="1" x14ac:dyDescent="0.25">
      <c r="A27" s="27"/>
      <c r="B27" s="28"/>
      <c r="C27" s="28"/>
      <c r="D27" s="1"/>
      <c r="E27" s="1"/>
      <c r="F27" s="2"/>
    </row>
  </sheetData>
  <mergeCells count="5">
    <mergeCell ref="A1:F1"/>
    <mergeCell ref="A27:C27"/>
    <mergeCell ref="B3:C3"/>
    <mergeCell ref="B4:C4"/>
    <mergeCell ref="B24:C24"/>
  </mergeCells>
  <pageMargins left="0.23622047244094491" right="0.23622047244094491" top="0.39370078740157483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Финансовое</cp:lastModifiedBy>
  <cp:lastPrinted>2021-04-13T09:23:17Z</cp:lastPrinted>
  <dcterms:created xsi:type="dcterms:W3CDTF">2021-04-06T09:02:04Z</dcterms:created>
  <dcterms:modified xsi:type="dcterms:W3CDTF">2025-04-15T09:42:42Z</dcterms:modified>
</cp:coreProperties>
</file>