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O:\УТОЧНЕНИЯ 2024 ГОДА\УТОЧНЕНИЯ\Уточнение бюджета №1 (Вариант 2)\ВАРИАНТ 2\"/>
    </mc:Choice>
  </mc:AlternateContent>
  <xr:revisionPtr revIDLastSave="0" documentId="13_ncr:1_{B8F49927-2F8E-4AAC-A4AF-287B50667F2A}" xr6:coauthVersionLast="37" xr6:coauthVersionMax="37" xr10:uidLastSave="{00000000-0000-0000-0000-000000000000}"/>
  <bookViews>
    <workbookView xWindow="600" yWindow="0" windowWidth="28200" windowHeight="15600" activeTab="1" xr2:uid="{196BE9F9-8638-44B7-9C76-7436907CC88F}"/>
  </bookViews>
  <sheets>
    <sheet name="Sheet0 (2)" sheetId="2" r:id="rId1"/>
    <sheet name="Sheet0" sheetId="1" r:id="rId2"/>
  </sheets>
  <definedNames>
    <definedName name="__bookmark_1" localSheetId="0">'Sheet0 (2)'!$A$1:$DF$343</definedName>
    <definedName name="__bookmark_1">Sheet0!$A$1:$DF$343</definedName>
    <definedName name="__bookmark_4484" localSheetId="0">'Sheet0 (2)'!$A$15:$C$17</definedName>
    <definedName name="__bookmark_4484">Sheet0!$A$15:$C$17</definedName>
    <definedName name="__bookmark_4492" localSheetId="0">'Sheet0 (2)'!$A$15:$C$23</definedName>
    <definedName name="__bookmark_4492">Sheet0!$A$15:$C$23</definedName>
    <definedName name="__bookmark_4493" localSheetId="0">'Sheet0 (2)'!$A$24:$C$27</definedName>
    <definedName name="__bookmark_4493">Sheet0!$A$24:$C$27</definedName>
    <definedName name="__bookmark_4501" localSheetId="0">'Sheet0 (2)'!$A$24:$C$30</definedName>
    <definedName name="__bookmark_4501">Sheet0!$A$24:$C$30</definedName>
    <definedName name="__bookmark_4511" localSheetId="0">'Sheet0 (2)'!$A$31:$C$32</definedName>
    <definedName name="__bookmark_4511">Sheet0!$A$31:$C$32</definedName>
    <definedName name="__bookmark_4518" localSheetId="0">'Sheet0 (2)'!$A$31:$C$31</definedName>
    <definedName name="__bookmark_4518">Sheet0!$A$31:$C$31</definedName>
    <definedName name="__bookmark_4519" localSheetId="0">'Sheet0 (2)'!$A$31:$C$34</definedName>
    <definedName name="__bookmark_4519">Sheet0!$A$31:$C$34</definedName>
    <definedName name="__bookmark_4520" localSheetId="0">'Sheet0 (2)'!$A$35:$C$36</definedName>
    <definedName name="__bookmark_4520">Sheet0!$A$35:$C$36</definedName>
    <definedName name="__bookmark_4528" localSheetId="0">'Sheet0 (2)'!$A$35:$C$35</definedName>
    <definedName name="__bookmark_4528">Sheet0!$A$35:$C$35</definedName>
    <definedName name="__bookmark_4547" localSheetId="0">'Sheet0 (2)'!$A$37:$C$38</definedName>
    <definedName name="__bookmark_4547">Sheet0!$A$37:$C$38</definedName>
    <definedName name="__bookmark_4553" localSheetId="0">'Sheet0 (2)'!$A$37:$C$37</definedName>
    <definedName name="__bookmark_4553">Sheet0!$A$37:$C$37</definedName>
    <definedName name="__bookmark_4555" localSheetId="0">'Sheet0 (2)'!$A$37:$C$38</definedName>
    <definedName name="__bookmark_4555">Sheet0!$A$37:$C$38</definedName>
    <definedName name="__bookmark_4565" localSheetId="0">'Sheet0 (2)'!$A$39:$C$39</definedName>
    <definedName name="__bookmark_4565">Sheet0!$A$39:$C$39</definedName>
    <definedName name="__bookmark_4571" localSheetId="0">'Sheet0 (2)'!$A$39:$C$39</definedName>
    <definedName name="__bookmark_4571">Sheet0!$A$39:$C$39</definedName>
    <definedName name="__bookmark_4573" localSheetId="0">'Sheet0 (2)'!$A$39:$C$40</definedName>
    <definedName name="__bookmark_4573">Sheet0!$A$39:$C$40</definedName>
    <definedName name="__bookmark_4583" localSheetId="0">'Sheet0 (2)'!$A$41:$C$42</definedName>
    <definedName name="__bookmark_4583">Sheet0!$A$41:$C$42</definedName>
    <definedName name="__bookmark_4591" localSheetId="0">'Sheet0 (2)'!$A$41:$C$43</definedName>
    <definedName name="__bookmark_4591">Sheet0!$A$41:$C$43</definedName>
    <definedName name="__bookmark_4628" localSheetId="0">'Sheet0 (2)'!$A$44:$C$45</definedName>
    <definedName name="__bookmark_4628">Sheet0!$A$44:$C$45</definedName>
    <definedName name="__bookmark_4634" localSheetId="0">'Sheet0 (2)'!$A$44:$C$44</definedName>
    <definedName name="__bookmark_4634">Sheet0!$A$44:$C$44</definedName>
    <definedName name="__bookmark_4636" localSheetId="0">'Sheet0 (2)'!$A$44:$C$46</definedName>
    <definedName name="__bookmark_4636">Sheet0!$A$44:$C$46</definedName>
    <definedName name="__bookmark_4637" localSheetId="0">'Sheet0 (2)'!$A$47:$C$48</definedName>
    <definedName name="__bookmark_4637">Sheet0!$A$47:$C$48</definedName>
    <definedName name="__bookmark_4643" localSheetId="0">'Sheet0 (2)'!$A$47:$C$47</definedName>
    <definedName name="__bookmark_4643">Sheet0!$A$47:$C$47</definedName>
    <definedName name="__bookmark_4645" localSheetId="0">'Sheet0 (2)'!$A$47:$C$48</definedName>
    <definedName name="__bookmark_4645">Sheet0!$A$47:$C$48</definedName>
    <definedName name="__bookmark_4646" localSheetId="0">'Sheet0 (2)'!$A$49:$C$50</definedName>
    <definedName name="__bookmark_4646">Sheet0!$A$49:$C$50</definedName>
    <definedName name="__bookmark_4652" localSheetId="0">'Sheet0 (2)'!$A$49:$C$49</definedName>
    <definedName name="__bookmark_4652">Sheet0!$A$49:$C$49</definedName>
    <definedName name="__bookmark_4654" localSheetId="0">'Sheet0 (2)'!$A$49:$C$68</definedName>
    <definedName name="__bookmark_4654">Sheet0!$A$49:$C$68</definedName>
    <definedName name="__bookmark_4655" localSheetId="0">'Sheet0 (2)'!$A$69:$C$70</definedName>
    <definedName name="__bookmark_4655">Sheet0!$A$69:$C$70</definedName>
    <definedName name="__bookmark_4661" localSheetId="0">'Sheet0 (2)'!$A$69:$C$69</definedName>
    <definedName name="__bookmark_4661">Sheet0!$A$69:$C$69</definedName>
    <definedName name="__bookmark_4663" localSheetId="0">'Sheet0 (2)'!$A$69:$C$79</definedName>
    <definedName name="__bookmark_4663">Sheet0!$A$69:$C$79</definedName>
    <definedName name="__bookmark_4664" localSheetId="0">'Sheet0 (2)'!$A$80:$C$81</definedName>
    <definedName name="__bookmark_4664">Sheet0!$A$80:$C$81</definedName>
    <definedName name="__bookmark_4670" localSheetId="0">'Sheet0 (2)'!$A$80:$C$80</definedName>
    <definedName name="__bookmark_4670">Sheet0!$A$80:$C$80</definedName>
    <definedName name="__bookmark_4672" localSheetId="0">'Sheet0 (2)'!$A$80:$C$90</definedName>
    <definedName name="__bookmark_4672">Sheet0!$A$80:$C$90</definedName>
    <definedName name="__bookmark_4673" localSheetId="0">'Sheet0 (2)'!$A$91:$C$92</definedName>
    <definedName name="__bookmark_4673">Sheet0!$A$91:$C$92</definedName>
    <definedName name="__bookmark_4679" localSheetId="0">'Sheet0 (2)'!$A$91:$C$91</definedName>
    <definedName name="__bookmark_4679">Sheet0!$A$91:$C$91</definedName>
    <definedName name="__bookmark_4681" localSheetId="0">'Sheet0 (2)'!$A$91:$C$97</definedName>
    <definedName name="__bookmark_4681">Sheet0!$A$91:$C$97</definedName>
    <definedName name="__bookmark_4682" localSheetId="0">'Sheet0 (2)'!$A$98:$C$99</definedName>
    <definedName name="__bookmark_4682">Sheet0!$A$98:$C$99</definedName>
    <definedName name="__bookmark_4690" localSheetId="0">'Sheet0 (2)'!$A$98:$C$101</definedName>
    <definedName name="__bookmark_4690">Sheet0!$A$98:$C$101</definedName>
    <definedName name="__bookmark_4691" localSheetId="0">'Sheet0 (2)'!$A$102:$C$102</definedName>
    <definedName name="__bookmark_4691">Sheet0!$A$102:$C$102</definedName>
    <definedName name="__bookmark_4699" localSheetId="0">'Sheet0 (2)'!$A$102:$C$103</definedName>
    <definedName name="__bookmark_4699">Sheet0!$A$102:$C$103</definedName>
    <definedName name="__bookmark_4700" localSheetId="0">'Sheet0 (2)'!$A$104:$C$105</definedName>
    <definedName name="__bookmark_4700">Sheet0!$A$104:$C$105</definedName>
    <definedName name="__bookmark_4706" localSheetId="0">'Sheet0 (2)'!$A$104:$C$104</definedName>
    <definedName name="__bookmark_4706">Sheet0!$A$104:$C$104</definedName>
    <definedName name="__bookmark_4708" localSheetId="0">'Sheet0 (2)'!$A$104:$C$105</definedName>
    <definedName name="__bookmark_4708">Sheet0!$A$104:$C$105</definedName>
    <definedName name="__bookmark_4718" localSheetId="0">'Sheet0 (2)'!$A$106:$C$108</definedName>
    <definedName name="__bookmark_4718">Sheet0!$A$106:$C$108</definedName>
    <definedName name="__bookmark_4724" localSheetId="0">'Sheet0 (2)'!$A$106:$C$106</definedName>
    <definedName name="__bookmark_4724">Sheet0!$A$106:$C$106</definedName>
    <definedName name="__bookmark_4726" localSheetId="0">'Sheet0 (2)'!$A$106:$C$108</definedName>
    <definedName name="__bookmark_4726">Sheet0!$A$106:$C$108</definedName>
    <definedName name="__bookmark_4727" localSheetId="0">'Sheet0 (2)'!$A$109:$C$110</definedName>
    <definedName name="__bookmark_4727">Sheet0!$A$109:$C$110</definedName>
    <definedName name="__bookmark_4735" localSheetId="0">'Sheet0 (2)'!$A$109:$C$114</definedName>
    <definedName name="__bookmark_4735">Sheet0!$A$109:$C$114</definedName>
    <definedName name="__bookmark_4754" localSheetId="0">'Sheet0 (2)'!$A$115:$C$116</definedName>
    <definedName name="__bookmark_4754">Sheet0!$A$115:$C$116</definedName>
    <definedName name="__bookmark_4760" localSheetId="0">'Sheet0 (2)'!$A$115:$C$115</definedName>
    <definedName name="__bookmark_4760">Sheet0!$A$115:$C$115</definedName>
    <definedName name="__bookmark_4762" localSheetId="0">'Sheet0 (2)'!$A$115:$C$120</definedName>
    <definedName name="__bookmark_4762">Sheet0!$A$115:$C$120</definedName>
    <definedName name="__bookmark_4763" localSheetId="0">'Sheet0 (2)'!$A$121:$C$122</definedName>
    <definedName name="__bookmark_4763">Sheet0!$A$121:$C$122</definedName>
    <definedName name="__bookmark_4769" localSheetId="0">'Sheet0 (2)'!$A$121:$C$121</definedName>
    <definedName name="__bookmark_4769">Sheet0!$A$121:$C$121</definedName>
    <definedName name="__bookmark_4771" localSheetId="0">'Sheet0 (2)'!$A$121:$C$122</definedName>
    <definedName name="__bookmark_4771">Sheet0!$A$121:$C$122</definedName>
    <definedName name="__bookmark_4772" localSheetId="0">'Sheet0 (2)'!$A$123:$C$124</definedName>
    <definedName name="__bookmark_4772">Sheet0!$A$123:$C$124</definedName>
    <definedName name="__bookmark_4780" localSheetId="0">'Sheet0 (2)'!$A$123:$C$125</definedName>
    <definedName name="__bookmark_4780">Sheet0!$A$123:$C$125</definedName>
    <definedName name="__bookmark_4790" localSheetId="0">'Sheet0 (2)'!$A$126:$C$127</definedName>
    <definedName name="__bookmark_4790">Sheet0!$A$126:$C$127</definedName>
    <definedName name="__bookmark_4796" localSheetId="0">'Sheet0 (2)'!$A$126:$C$126</definedName>
    <definedName name="__bookmark_4796">Sheet0!$A$126:$C$126</definedName>
    <definedName name="__bookmark_4798" localSheetId="0">'Sheet0 (2)'!$A$126:$C$128</definedName>
    <definedName name="__bookmark_4798">Sheet0!$A$126:$C$128</definedName>
    <definedName name="__bookmark_4799" localSheetId="0">'Sheet0 (2)'!$A$129:$C$130</definedName>
    <definedName name="__bookmark_4799">Sheet0!$A$129:$C$130</definedName>
    <definedName name="__bookmark_4805" localSheetId="0">'Sheet0 (2)'!$A$129:$C$130</definedName>
    <definedName name="__bookmark_4805">Sheet0!$A$129:$C$130</definedName>
    <definedName name="__bookmark_4808" localSheetId="0">'Sheet0 (2)'!$A$131:$C$131</definedName>
    <definedName name="__bookmark_4808">Sheet0!$A$131:$C$131</definedName>
    <definedName name="__bookmark_4814" localSheetId="0">'Sheet0 (2)'!$A$131:$C$132</definedName>
    <definedName name="__bookmark_4814">Sheet0!$A$131:$C$132</definedName>
    <definedName name="__bookmark_4816" localSheetId="0">'Sheet0 (2)'!$A$131:$C$132</definedName>
    <definedName name="__bookmark_4816">Sheet0!$A$131:$C$132</definedName>
    <definedName name="__bookmark_4817" localSheetId="0">'Sheet0 (2)'!$A$133:$C$133</definedName>
    <definedName name="__bookmark_4817">Sheet0!$A$133:$C$133</definedName>
    <definedName name="__bookmark_4823" localSheetId="0">'Sheet0 (2)'!$A$133:$C$133</definedName>
    <definedName name="__bookmark_4823">Sheet0!$A$133:$C$133</definedName>
    <definedName name="__bookmark_4825" localSheetId="0">'Sheet0 (2)'!$A$133:$C$137</definedName>
    <definedName name="__bookmark_4825">Sheet0!$A$133:$C$137</definedName>
    <definedName name="__bookmark_4826" localSheetId="0">'Sheet0 (2)'!$A$138:$C$138</definedName>
    <definedName name="__bookmark_4826">Sheet0!$A$138:$C$138</definedName>
    <definedName name="__bookmark_4832" localSheetId="0">'Sheet0 (2)'!$A$138:$C$138</definedName>
    <definedName name="__bookmark_4832">Sheet0!$A$138:$C$138</definedName>
    <definedName name="__bookmark_4834" localSheetId="0">'Sheet0 (2)'!$A$138:$C$139</definedName>
    <definedName name="__bookmark_4834">Sheet0!$A$138:$C$139</definedName>
    <definedName name="__bookmark_4844" localSheetId="0">'Sheet0 (2)'!$A$140:$C$142</definedName>
    <definedName name="__bookmark_4844">Sheet0!$A$140:$C$142</definedName>
    <definedName name="__bookmark_4850" localSheetId="0">'Sheet0 (2)'!$A$140:$C$141</definedName>
    <definedName name="__bookmark_4850">Sheet0!$A$140:$C$141</definedName>
    <definedName name="__bookmark_4852" localSheetId="0">'Sheet0 (2)'!$A$140:$C$141</definedName>
    <definedName name="__bookmark_4852">Sheet0!$A$140:$C$141</definedName>
    <definedName name="__bookmark_4853" localSheetId="0">'Sheet0 (2)'!$A$143:$C$144</definedName>
    <definedName name="__bookmark_4853">Sheet0!$A$143:$C$144</definedName>
    <definedName name="__bookmark_4860" localSheetId="0">'Sheet0 (2)'!$A$143:$C$143</definedName>
    <definedName name="__bookmark_4860">Sheet0!$A$143:$C$143</definedName>
    <definedName name="__bookmark_4861" localSheetId="0">'Sheet0 (2)'!$A$143:$C$144</definedName>
    <definedName name="__bookmark_4861">Sheet0!$A$143:$C$144</definedName>
    <definedName name="__bookmark_4871" localSheetId="0">'Sheet0 (2)'!$A$146:$C$148</definedName>
    <definedName name="__bookmark_4871">Sheet0!$A$146:$C$148</definedName>
    <definedName name="__bookmark_4877" localSheetId="0">'Sheet0 (2)'!$A$146:$C$146</definedName>
    <definedName name="__bookmark_4877">Sheet0!$A$146:$C$146</definedName>
    <definedName name="__bookmark_4879" localSheetId="0">'Sheet0 (2)'!$A$146:$C$153</definedName>
    <definedName name="__bookmark_4879">Sheet0!$A$146:$C$153</definedName>
    <definedName name="__bookmark_4880" localSheetId="0">'Sheet0 (2)'!$A$154:$C$155</definedName>
    <definedName name="__bookmark_4880">Sheet0!$A$154:$C$155</definedName>
    <definedName name="__bookmark_4886" localSheetId="0">'Sheet0 (2)'!$A$154:$C$154</definedName>
    <definedName name="__bookmark_4886">Sheet0!$A$154:$C$154</definedName>
    <definedName name="__bookmark_4887" localSheetId="0">'Sheet0 (2)'!$A$154:$C$154</definedName>
    <definedName name="__bookmark_4887">Sheet0!$A$154:$C$154</definedName>
    <definedName name="__bookmark_4888" localSheetId="0">'Sheet0 (2)'!$A$154:$C$157</definedName>
    <definedName name="__bookmark_4888">Sheet0!$A$154:$C$157</definedName>
    <definedName name="__bookmark_4898" localSheetId="0">'Sheet0 (2)'!$A$158:$C$159</definedName>
    <definedName name="__bookmark_4898">Sheet0!$A$158:$C$159</definedName>
    <definedName name="__bookmark_4905" localSheetId="0">'Sheet0 (2)'!$A$158:$C$158</definedName>
    <definedName name="__bookmark_4905">Sheet0!$A$158:$C$158</definedName>
    <definedName name="__bookmark_4906" localSheetId="0">'Sheet0 (2)'!$A$158:$C$159</definedName>
    <definedName name="__bookmark_4906">Sheet0!$A$158:$C$159</definedName>
    <definedName name="__bookmark_4907" localSheetId="0">'Sheet0 (2)'!$A$160:$C$161</definedName>
    <definedName name="__bookmark_4907">Sheet0!$A$160:$C$161</definedName>
    <definedName name="__bookmark_4914" localSheetId="0">'Sheet0 (2)'!$A$160:$C$160</definedName>
    <definedName name="__bookmark_4914">Sheet0!$A$160:$C$160</definedName>
    <definedName name="__bookmark_4915" localSheetId="0">'Sheet0 (2)'!$A$160:$C$161</definedName>
    <definedName name="__bookmark_4915">Sheet0!$A$160:$C$161</definedName>
    <definedName name="__bookmark_4925" localSheetId="0">'Sheet0 (2)'!$A$162:$C$163</definedName>
    <definedName name="__bookmark_4925">Sheet0!$A$162:$C$163</definedName>
    <definedName name="__bookmark_4931" localSheetId="0">'Sheet0 (2)'!$A$162:$C$162</definedName>
    <definedName name="__bookmark_4931">Sheet0!$A$162:$C$162</definedName>
    <definedName name="__bookmark_4933" localSheetId="0">'Sheet0 (2)'!$A$162:$C$164</definedName>
    <definedName name="__bookmark_4933">Sheet0!$A$162:$C$164</definedName>
    <definedName name="__bookmark_4934" localSheetId="0">'Sheet0 (2)'!$A$165:$C$166</definedName>
    <definedName name="__bookmark_4934">Sheet0!$A$165:$C$166</definedName>
    <definedName name="__bookmark_4942" localSheetId="0">'Sheet0 (2)'!$A$165:$C$168</definedName>
    <definedName name="__bookmark_4942">Sheet0!$A$165:$C$168</definedName>
    <definedName name="__bookmark_4943" localSheetId="0">'Sheet0 (2)'!$A$169:$C$170</definedName>
    <definedName name="__bookmark_4943">Sheet0!$A$169:$C$170</definedName>
    <definedName name="__bookmark_4949" localSheetId="0">'Sheet0 (2)'!$A$169:$C$169</definedName>
    <definedName name="__bookmark_4949">Sheet0!$A$169:$C$169</definedName>
    <definedName name="__bookmark_4951" localSheetId="0">'Sheet0 (2)'!$A$169:$C$172</definedName>
    <definedName name="__bookmark_4951">Sheet0!$A$169:$C$172</definedName>
    <definedName name="__bookmark_4961" localSheetId="0">'Sheet0 (2)'!$A$174:$C$174</definedName>
    <definedName name="__bookmark_4961">Sheet0!$A$174:$C$174</definedName>
    <definedName name="__bookmark_4963" localSheetId="0">'Sheet0 (2)'!$A$174:$C$174</definedName>
    <definedName name="__bookmark_4963">Sheet0!$A$174:$C$174</definedName>
    <definedName name="__bookmark_4967" localSheetId="0">'Sheet0 (2)'!$A$174:$C$174</definedName>
    <definedName name="__bookmark_4967">Sheet0!$A$174:$C$174</definedName>
    <definedName name="__bookmark_4969" localSheetId="0">'Sheet0 (2)'!$A$174:$C$177</definedName>
    <definedName name="__bookmark_4969">Sheet0!$A$174:$C$177</definedName>
    <definedName name="__bookmark_5042" localSheetId="0">'Sheet0 (2)'!$A$179:$C$180</definedName>
    <definedName name="__bookmark_5042">Sheet0!$A$179:$C$180</definedName>
    <definedName name="__bookmark_5048" localSheetId="0">'Sheet0 (2)'!$A$179:$C$180</definedName>
    <definedName name="__bookmark_5048">Sheet0!$A$179:$C$180</definedName>
    <definedName name="__bookmark_5050" localSheetId="0">'Sheet0 (2)'!$A$179:$C$191</definedName>
    <definedName name="__bookmark_5050">Sheet0!$A$179:$C$191</definedName>
    <definedName name="__bookmark_5051" localSheetId="0">'Sheet0 (2)'!$A$192:$C$193</definedName>
    <definedName name="__bookmark_5051">Sheet0!$A$192:$C$193</definedName>
    <definedName name="__bookmark_5057" localSheetId="0">'Sheet0 (2)'!$A$192:$C$193</definedName>
    <definedName name="__bookmark_5057">Sheet0!$A$192:$C$193</definedName>
    <definedName name="__bookmark_5059" localSheetId="0">'Sheet0 (2)'!$A$192:$C$199</definedName>
    <definedName name="__bookmark_5059">Sheet0!$A$192:$C$199</definedName>
    <definedName name="__bookmark_5060" localSheetId="0">'Sheet0 (2)'!$A$200:$C$200</definedName>
    <definedName name="__bookmark_5060">Sheet0!$A$200:$C$200</definedName>
    <definedName name="__bookmark_5087" localSheetId="0">'Sheet0 (2)'!$A$201:$C$201</definedName>
    <definedName name="__bookmark_5087">Sheet0!$A$201:$C$201</definedName>
    <definedName name="__bookmark_5095" localSheetId="0">'Sheet0 (2)'!$A$201:$C$206</definedName>
    <definedName name="__bookmark_5095">Sheet0!$A$201:$C$206</definedName>
    <definedName name="__bookmark_5105" localSheetId="0">'Sheet0 (2)'!$A$207:$C$209</definedName>
    <definedName name="__bookmark_5105">Sheet0!$A$207:$C$209</definedName>
    <definedName name="__bookmark_5113" localSheetId="0">'Sheet0 (2)'!$A$207:$C$221</definedName>
    <definedName name="__bookmark_5113">Sheet0!$A$207:$C$221</definedName>
    <definedName name="__bookmark_5150" localSheetId="0">'Sheet0 (2)'!$A$222:$C$223</definedName>
    <definedName name="__bookmark_5150">Sheet0!$A$222:$C$223</definedName>
    <definedName name="__bookmark_5156" localSheetId="0">'Sheet0 (2)'!$A$222:$C$223</definedName>
    <definedName name="__bookmark_5156">Sheet0!$A$222:$C$223</definedName>
    <definedName name="__bookmark_5158" localSheetId="0">'Sheet0 (2)'!$A$222:$C$222</definedName>
    <definedName name="__bookmark_5158">Sheet0!$A$222:$C$222</definedName>
    <definedName name="__bookmark_5186" localSheetId="0">'Sheet0 (2)'!$A$224:$C$225</definedName>
    <definedName name="__bookmark_5186">Sheet0!$A$224:$C$225</definedName>
    <definedName name="__bookmark_5194" localSheetId="0">'Sheet0 (2)'!$A$224:$C$226</definedName>
    <definedName name="__bookmark_5194">Sheet0!$A$224:$C$226</definedName>
    <definedName name="__bookmark_5204" localSheetId="0">'Sheet0 (2)'!$A$227:$C$228</definedName>
    <definedName name="__bookmark_5204">Sheet0!$A$227:$C$228</definedName>
    <definedName name="__bookmark_5212" localSheetId="0">'Sheet0 (2)'!$A$227:$C$228</definedName>
    <definedName name="__bookmark_5212">Sheet0!$A$227:$C$228</definedName>
    <definedName name="__bookmark_5240" localSheetId="0">'Sheet0 (2)'!$A$229:$C$229</definedName>
    <definedName name="__bookmark_5240">Sheet0!$A$229:$C$229</definedName>
    <definedName name="__bookmark_5246" localSheetId="0">'Sheet0 (2)'!$A$229:$C$229</definedName>
    <definedName name="__bookmark_5246">Sheet0!$A$229:$C$229</definedName>
    <definedName name="__bookmark_5248" localSheetId="0">'Sheet0 (2)'!$A$229:$C$230</definedName>
    <definedName name="__bookmark_5248">Sheet0!$A$229:$C$230</definedName>
    <definedName name="__bookmark_5249" localSheetId="0">'Sheet0 (2)'!$A$231:$C$231</definedName>
    <definedName name="__bookmark_5249">Sheet0!$A$231:$C$231</definedName>
    <definedName name="__bookmark_5257" localSheetId="0">'Sheet0 (2)'!$A$231:$C$232</definedName>
    <definedName name="__bookmark_5257">Sheet0!$A$231:$C$232</definedName>
    <definedName name="__bookmark_5258" localSheetId="0">'Sheet0 (2)'!$A$233:$C$233</definedName>
    <definedName name="__bookmark_5258">Sheet0!$A$233:$C$233</definedName>
    <definedName name="__bookmark_5260" localSheetId="0">'Sheet0 (2)'!$A$233:$C$233</definedName>
    <definedName name="__bookmark_5260">Sheet0!$A$233:$C$233</definedName>
    <definedName name="__bookmark_5265" localSheetId="0">'Sheet0 (2)'!$A$233:$C$233</definedName>
    <definedName name="__bookmark_5265">Sheet0!$A$233:$C$233</definedName>
    <definedName name="__bookmark_5266" localSheetId="0">'Sheet0 (2)'!$A$233:$C$233</definedName>
    <definedName name="__bookmark_5266">Sheet0!$A$233:$C$233</definedName>
    <definedName name="__bookmark_5357" localSheetId="0">'Sheet0 (2)'!$A$236:$C$237</definedName>
    <definedName name="__bookmark_5357">Sheet0!$A$236:$C$237</definedName>
    <definedName name="__bookmark_5365" localSheetId="0">'Sheet0 (2)'!$A$236:$C$239</definedName>
    <definedName name="__bookmark_5365">Sheet0!$A$236:$C$239</definedName>
    <definedName name="__bookmark_5474" localSheetId="0">'Sheet0 (2)'!$A$241:$C$241</definedName>
    <definedName name="__bookmark_5474">Sheet0!$A$241:$C$241</definedName>
    <definedName name="__bookmark_5480" localSheetId="0">'Sheet0 (2)'!$A$241:$C$241</definedName>
    <definedName name="__bookmark_5480">Sheet0!$A$241:$C$241</definedName>
    <definedName name="__bookmark_5482" localSheetId="0">'Sheet0 (2)'!$A$241:$C$246</definedName>
    <definedName name="__bookmark_5482">Sheet0!$A$241:$C$246</definedName>
    <definedName name="__bookmark_5501" localSheetId="0">'Sheet0 (2)'!$A$248:$C$248</definedName>
    <definedName name="__bookmark_5501">Sheet0!$A$248:$C$248</definedName>
    <definedName name="__bookmark_5509" localSheetId="0">'Sheet0 (2)'!$A$248:$C$248</definedName>
    <definedName name="__bookmark_5509">Sheet0!$A$248:$C$248</definedName>
    <definedName name="__bookmark_5510" localSheetId="0">'Sheet0 (2)'!$A$249:$C$249</definedName>
    <definedName name="__bookmark_5510">Sheet0!$A$249:$C$249</definedName>
    <definedName name="__bookmark_5555" localSheetId="0">'Sheet0 (2)'!$A$250:$C$250</definedName>
    <definedName name="__bookmark_5555">Sheet0!$A$250:$C$250</definedName>
    <definedName name="__bookmark_5561" localSheetId="0">'Sheet0 (2)'!$A$250:$C$250</definedName>
    <definedName name="__bookmark_5561">Sheet0!$A$250:$C$250</definedName>
    <definedName name="__bookmark_5563" localSheetId="0">'Sheet0 (2)'!$A$250:$C$251</definedName>
    <definedName name="__bookmark_5563">Sheet0!$A$250:$C$251</definedName>
    <definedName name="__bookmark_5591" localSheetId="0">'Sheet0 (2)'!$A$254:$C$254</definedName>
    <definedName name="__bookmark_5591">Sheet0!$A$254:$C$254</definedName>
    <definedName name="__bookmark_5597" localSheetId="0">'Sheet0 (2)'!$A$254:$C$254</definedName>
    <definedName name="__bookmark_5597">Sheet0!$A$254:$C$254</definedName>
    <definedName name="__bookmark_5599" localSheetId="0">'Sheet0 (2)'!$A$254:$C$254</definedName>
    <definedName name="__bookmark_5599">Sheet0!$A$254:$C$254</definedName>
    <definedName name="__bookmark_5600" localSheetId="0">'Sheet0 (2)'!$A$255:$C$255</definedName>
    <definedName name="__bookmark_5600">Sheet0!$A$255:$C$255</definedName>
    <definedName name="__bookmark_5602" localSheetId="0">'Sheet0 (2)'!$A$255:$C$255</definedName>
    <definedName name="__bookmark_5602">Sheet0!$A$255:$C$255</definedName>
    <definedName name="__bookmark_5608" localSheetId="0">'Sheet0 (2)'!$A$255:$C$256</definedName>
    <definedName name="__bookmark_5608">Sheet0!$A$255:$C$256</definedName>
    <definedName name="__bookmark_5717" localSheetId="0">'Sheet0 (2)'!$A$257:$C$258</definedName>
    <definedName name="__bookmark_5717">Sheet0!$A$257:$C$258</definedName>
    <definedName name="__bookmark_5719" localSheetId="0">'Sheet0 (2)'!$A$257:$C$257</definedName>
    <definedName name="__bookmark_5719">Sheet0!$A$257:$C$257</definedName>
    <definedName name="__bookmark_5725" localSheetId="0">'Sheet0 (2)'!$A$257:$C$258</definedName>
    <definedName name="__bookmark_5725">Sheet0!$A$257:$C$258</definedName>
    <definedName name="__bookmark_5987" localSheetId="0">'Sheet0 (2)'!$A$259:$C$259</definedName>
    <definedName name="__bookmark_5987">Sheet0!$A$259:$C$259</definedName>
    <definedName name="__bookmark_5995" localSheetId="0">'Sheet0 (2)'!$A$259:$C$260</definedName>
    <definedName name="__bookmark_5995">Sheet0!$A$259:$C$260</definedName>
    <definedName name="__bookmark_6032" localSheetId="0">'Sheet0 (2)'!$A$261:$C$261</definedName>
    <definedName name="__bookmark_6032">Sheet0!$A$261:$C$261</definedName>
    <definedName name="__bookmark_6040" localSheetId="0">'Sheet0 (2)'!$A$261:$C$262</definedName>
    <definedName name="__bookmark_6040">Sheet0!$A$261:$C$262</definedName>
    <definedName name="__bookmark_6119" localSheetId="0">'Sheet0 (2)'!$A$263:$C$263</definedName>
    <definedName name="__bookmark_6119">Sheet0!$A$263:$C$263</definedName>
    <definedName name="__bookmark_6121" localSheetId="0">'Sheet0 (2)'!$A$263:$C$264</definedName>
    <definedName name="__bookmark_6121">Sheet0!$A$263:$C$264</definedName>
    <definedName name="__bookmark_6230" localSheetId="0">'Sheet0 (2)'!$A$265:$C$265</definedName>
    <definedName name="__bookmark_6230">Sheet0!$A$265:$C$265</definedName>
    <definedName name="__bookmark_6236" localSheetId="0">'Sheet0 (2)'!$A$265:$C$265</definedName>
    <definedName name="__bookmark_6236">Sheet0!$A$265:$C$265</definedName>
    <definedName name="__bookmark_6238" localSheetId="0">'Sheet0 (2)'!$A$265:$C$267</definedName>
    <definedName name="__bookmark_6238">Sheet0!$A$265:$C$267</definedName>
    <definedName name="__bookmark_6239" localSheetId="0">'Sheet0 (2)'!$A$268:$C$268</definedName>
    <definedName name="__bookmark_6239">Sheet0!$A$268:$C$268</definedName>
    <definedName name="__bookmark_6245" localSheetId="0">'Sheet0 (2)'!$A$268:$C$268</definedName>
    <definedName name="__bookmark_6245">Sheet0!$A$268:$C$268</definedName>
    <definedName name="__bookmark_6247" localSheetId="0">'Sheet0 (2)'!$A$268:$C$269</definedName>
    <definedName name="__bookmark_6247">Sheet0!$A$268:$C$269</definedName>
    <definedName name="__bookmark_6248" localSheetId="0">'Sheet0 (2)'!$A$270:$C$270</definedName>
    <definedName name="__bookmark_6248">Sheet0!$A$270:$C$270</definedName>
    <definedName name="__bookmark_6256" localSheetId="0">'Sheet0 (2)'!$A$270:$C$270</definedName>
    <definedName name="__bookmark_6256">Sheet0!$A$270:$C$270</definedName>
    <definedName name="__bookmark_6266" localSheetId="0">'Sheet0 (2)'!$A$271:$C$271</definedName>
    <definedName name="__bookmark_6266">Sheet0!$A$271:$C$271</definedName>
    <definedName name="__bookmark_6272" localSheetId="0">'Sheet0 (2)'!$A$271:$C$271</definedName>
    <definedName name="__bookmark_6272">Sheet0!$A$271:$C$271</definedName>
    <definedName name="__bookmark_6274" localSheetId="0">'Sheet0 (2)'!$A$271:$C$272</definedName>
    <definedName name="__bookmark_6274">Sheet0!$A$271:$C$272</definedName>
    <definedName name="__bookmark_6302" localSheetId="0">'Sheet0 (2)'!$A$273:$C$273</definedName>
    <definedName name="__bookmark_6302">Sheet0!$A$273:$C$273</definedName>
    <definedName name="__bookmark_6308" localSheetId="0">'Sheet0 (2)'!$A$273:$C$273</definedName>
    <definedName name="__bookmark_6308">Sheet0!$A$273:$C$273</definedName>
    <definedName name="__bookmark_6310" localSheetId="0">'Sheet0 (2)'!$A$273:$C$275</definedName>
    <definedName name="__bookmark_6310">Sheet0!$A$273:$C$275</definedName>
    <definedName name="__bookmark_6455" localSheetId="0">'Sheet0 (2)'!$A$276:$C$276</definedName>
    <definedName name="__bookmark_6455">Sheet0!$A$276:$C$276</definedName>
    <definedName name="__bookmark_6461" localSheetId="0">'Sheet0 (2)'!$A$276:$C$279</definedName>
    <definedName name="__bookmark_6461">Sheet0!$A$276:$C$279</definedName>
    <definedName name="__bookmark_6463" localSheetId="0">'Sheet0 (2)'!$A$276:$C$277</definedName>
    <definedName name="__bookmark_6463">Sheet0!$A$276:$C$277</definedName>
    <definedName name="__bookmark_6473" localSheetId="0">'Sheet0 (2)'!$A$280:$C$280</definedName>
    <definedName name="__bookmark_6473">Sheet0!$A$280:$C$280</definedName>
    <definedName name="__bookmark_6479" localSheetId="0">'Sheet0 (2)'!$A$280:$C$280</definedName>
    <definedName name="__bookmark_6479">Sheet0!$A$280:$C$280</definedName>
    <definedName name="__bookmark_6481" localSheetId="0">'Sheet0 (2)'!$A$280:$C$282</definedName>
    <definedName name="__bookmark_6481">Sheet0!$A$280:$C$282</definedName>
    <definedName name="__bookmark_6614" localSheetId="0">'Sheet0 (2)'!$A$283:$C$283</definedName>
    <definedName name="__bookmark_6614">Sheet0!$A$283:$C$283</definedName>
    <definedName name="__bookmark_6616" localSheetId="0">'Sheet0 (2)'!$A$283:$C$285</definedName>
    <definedName name="__bookmark_6616">Sheet0!$A$283:$C$285</definedName>
    <definedName name="__bookmark_7082" localSheetId="0">'Sheet0 (2)'!$A$286:$C$286</definedName>
    <definedName name="__bookmark_7082">Sheet0!$A$286:$C$286</definedName>
    <definedName name="__bookmark_7084" localSheetId="0">'Sheet0 (2)'!$A$286:$C$287</definedName>
    <definedName name="__bookmark_7084">Sheet0!$A$286:$C$287</definedName>
    <definedName name="__bookmark_7190" localSheetId="0">'Sheet0 (2)'!$A$288:$C$289</definedName>
    <definedName name="__bookmark_7190">Sheet0!$A$288:$C$289</definedName>
    <definedName name="__bookmark_7192" localSheetId="0">'Sheet0 (2)'!$A$288:$C$289</definedName>
    <definedName name="__bookmark_7192">Sheet0!$A$288:$C$289</definedName>
    <definedName name="__bookmark_7544" localSheetId="0">'Sheet0 (2)'!#REF!</definedName>
    <definedName name="__bookmark_7544">Sheet0!#REF!</definedName>
    <definedName name="__bookmark_7552" localSheetId="0">'Sheet0 (2)'!#REF!</definedName>
    <definedName name="__bookmark_7552">Sheet0!#REF!</definedName>
    <definedName name="__bookmark_8255" localSheetId="0">'Sheet0 (2)'!$A$291:$C$291</definedName>
    <definedName name="__bookmark_8255">Sheet0!$A$291:$C$291</definedName>
    <definedName name="__bookmark_8261" localSheetId="0">'Sheet0 (2)'!$A$291:$C$291</definedName>
    <definedName name="__bookmark_8261">Sheet0!$A$291:$C$291</definedName>
    <definedName name="__bookmark_8263" localSheetId="0">'Sheet0 (2)'!$A$291:$C$292</definedName>
    <definedName name="__bookmark_8263">Sheet0!$A$291:$C$292</definedName>
    <definedName name="__bookmark_8291" localSheetId="0">'Sheet0 (2)'!$A$293:$C$293</definedName>
    <definedName name="__bookmark_8291">Sheet0!$A$293:$C$293</definedName>
    <definedName name="__bookmark_8297" localSheetId="0">'Sheet0 (2)'!$A$293:$C$293</definedName>
    <definedName name="__bookmark_8297">Sheet0!$A$293:$C$293</definedName>
    <definedName name="__bookmark_8299" localSheetId="0">'Sheet0 (2)'!$A$293:$C$294</definedName>
    <definedName name="__bookmark_8299">Sheet0!$A$293:$C$294</definedName>
    <definedName name="__bookmark_8306" localSheetId="0">'Sheet0 (2)'!$A$295:$C$296</definedName>
    <definedName name="__bookmark_8306">Sheet0!$A$295:$C$296</definedName>
    <definedName name="__bookmark_8307" localSheetId="0">'Sheet0 (2)'!$A$295:$C$295</definedName>
    <definedName name="__bookmark_8307">Sheet0!$A$295:$C$295</definedName>
    <definedName name="__bookmark_8308" localSheetId="0">'Sheet0 (2)'!$A$295:$C$299</definedName>
    <definedName name="__bookmark_8308">Sheet0!$A$295:$C$299</definedName>
    <definedName name="__bookmark_8362" localSheetId="0">'Sheet0 (2)'!$A$300:$C$302</definedName>
    <definedName name="__bookmark_8362">Sheet0!$A$300:$C$302</definedName>
    <definedName name="__bookmark_8363" localSheetId="0">'Sheet0 (2)'!$A$303:$C$303</definedName>
    <definedName name="__bookmark_8363">Sheet0!$A$303:$C$303</definedName>
    <definedName name="__bookmark_8369" localSheetId="0">'Sheet0 (2)'!$A$303:$C$303</definedName>
    <definedName name="__bookmark_8369">Sheet0!$A$303:$C$303</definedName>
    <definedName name="__bookmark_8371" localSheetId="0">'Sheet0 (2)'!$A$303:$C$305</definedName>
    <definedName name="__bookmark_8371">Sheet0!$A$303:$C$305</definedName>
    <definedName name="__bookmark_8389" localSheetId="0">'Sheet0 (2)'!$A$306:$C$307</definedName>
    <definedName name="__bookmark_8389">Sheet0!$A$306:$C$307</definedName>
    <definedName name="__bookmark_8399" localSheetId="0">'Sheet0 (2)'!$A$308:$C$308</definedName>
    <definedName name="__bookmark_8399">Sheet0!$A$308:$C$308</definedName>
    <definedName name="__bookmark_8407" localSheetId="0">'Sheet0 (2)'!$A$308:$C$309</definedName>
    <definedName name="__bookmark_8407">Sheet0!$A$308:$C$309</definedName>
    <definedName name="__bookmark_8408" localSheetId="0">'Sheet0 (2)'!$A$310:$C$310</definedName>
    <definedName name="__bookmark_8408">Sheet0!$A$310:$C$310</definedName>
    <definedName name="__bookmark_8416" localSheetId="0">'Sheet0 (2)'!$A$310:$C$311</definedName>
    <definedName name="__bookmark_8416">Sheet0!$A$310:$C$311</definedName>
    <definedName name="__bookmark_8435" localSheetId="0">'Sheet0 (2)'!$A$313:$C$313</definedName>
    <definedName name="__bookmark_8435">Sheet0!$A$313:$C$313</definedName>
    <definedName name="__bookmark_8441" localSheetId="0">'Sheet0 (2)'!$A$313:$C$313</definedName>
    <definedName name="__bookmark_8441">Sheet0!$A$313:$C$313</definedName>
    <definedName name="__bookmark_8443" localSheetId="0">'Sheet0 (2)'!$A$313:$C$315</definedName>
    <definedName name="__bookmark_8443">Sheet0!$A$313:$C$315</definedName>
    <definedName name="__bookmark_8444" localSheetId="0">'Sheet0 (2)'!$A$316:$C$316</definedName>
    <definedName name="__bookmark_8444">Sheet0!$A$316:$C$316</definedName>
    <definedName name="__bookmark_8450" localSheetId="0">'Sheet0 (2)'!$A$316:$C$316</definedName>
    <definedName name="__bookmark_8450">Sheet0!$A$316:$C$316</definedName>
    <definedName name="__bookmark_8452" localSheetId="0">'Sheet0 (2)'!$A$316:$C$318</definedName>
    <definedName name="__bookmark_8452">Sheet0!$A$316:$C$318</definedName>
    <definedName name="__bookmark_8453" localSheetId="0">'Sheet0 (2)'!$A$319:$C$319</definedName>
    <definedName name="__bookmark_8453">Sheet0!$A$319:$C$319</definedName>
    <definedName name="__bookmark_8459" localSheetId="0">'Sheet0 (2)'!$A$319:$C$319</definedName>
    <definedName name="__bookmark_8459">Sheet0!$A$319:$C$319</definedName>
    <definedName name="__bookmark_8461" localSheetId="0">'Sheet0 (2)'!$A$319:$C$319</definedName>
    <definedName name="__bookmark_8461">Sheet0!$A$319:$C$319</definedName>
    <definedName name="__bookmark_8462" localSheetId="0">'Sheet0 (2)'!$A$320:$C$321</definedName>
    <definedName name="__bookmark_8462">Sheet0!$A$320:$C$321</definedName>
    <definedName name="__bookmark_8468" localSheetId="0">'Sheet0 (2)'!$A$320:$C$321</definedName>
    <definedName name="__bookmark_8468">Sheet0!$A$320:$C$321</definedName>
    <definedName name="__bookmark_8470" localSheetId="0">'Sheet0 (2)'!$A$320:$C$321</definedName>
    <definedName name="__bookmark_8470">Sheet0!$A$320:$C$321</definedName>
    <definedName name="__bookmark_8489" localSheetId="0">'Sheet0 (2)'!$A$324:$C$325</definedName>
    <definedName name="__bookmark_8489">Sheet0!$A$324:$C$325</definedName>
    <definedName name="__bookmark_8497" localSheetId="0">'Sheet0 (2)'!$A$324:$C$325</definedName>
    <definedName name="__bookmark_8497">Sheet0!$A$324:$C$325</definedName>
    <definedName name="__bookmark_8507" localSheetId="0">'Sheet0 (2)'!$A$327:$C$328</definedName>
    <definedName name="__bookmark_8507">Sheet0!$A$327:$C$328</definedName>
    <definedName name="__bookmark_8515" localSheetId="0">'Sheet0 (2)'!$A$327:$C$328</definedName>
    <definedName name="__bookmark_8515">Sheet0!$A$327:$C$328</definedName>
    <definedName name="__bookmark_8570" localSheetId="0">'Sheet0 (2)'!$A$329:$C$329</definedName>
    <definedName name="__bookmark_8570">Sheet0!$A$329:$C$329</definedName>
    <definedName name="__bookmark_8578" localSheetId="0">'Sheet0 (2)'!$A$329:$C$329</definedName>
    <definedName name="__bookmark_8578">Sheet0!$A$329:$C$329</definedName>
    <definedName name="_xlnm.Print_Titles" localSheetId="1">Sheet0!$A:$B,Sheet0!$7:$12</definedName>
    <definedName name="_xlnm.Print_Titles" localSheetId="0">'Sheet0 (2)'!$A:$B,'Sheet0 (2)'!$7:$11</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I330" i="2" l="1"/>
  <c r="CG330" i="2"/>
  <c r="CD330" i="2"/>
  <c r="CB330" i="2"/>
  <c r="AF330" i="2"/>
  <c r="AD330" i="2"/>
  <c r="X330" i="2"/>
  <c r="T330" i="2"/>
  <c r="CI24" i="2"/>
  <c r="CD24" i="2"/>
  <c r="CB24" i="2"/>
  <c r="AF24" i="2"/>
  <c r="AD24" i="2" s="1"/>
  <c r="X24" i="2"/>
  <c r="T24" i="2"/>
  <c r="CI14" i="2"/>
  <c r="CG14" i="2"/>
  <c r="CD14" i="2"/>
  <c r="CB14" i="2"/>
  <c r="AF14" i="2"/>
  <c r="AD14" i="2"/>
  <c r="X14" i="2"/>
  <c r="T14" i="2"/>
  <c r="CI13" i="2"/>
  <c r="CG13" i="2"/>
  <c r="CD13" i="2"/>
  <c r="CB13" i="2"/>
  <c r="AF13" i="2"/>
  <c r="AD13" i="2"/>
  <c r="X13" i="2"/>
  <c r="T13" i="2"/>
  <c r="CI330" i="1"/>
  <c r="CG330" i="1" s="1"/>
  <c r="CD330" i="1"/>
  <c r="CB330" i="1" s="1"/>
  <c r="AF330" i="1"/>
  <c r="AD330" i="1" s="1"/>
  <c r="X330" i="1"/>
  <c r="T330" i="1" s="1"/>
  <c r="CI24" i="1"/>
  <c r="CD24" i="1"/>
  <c r="CB24" i="1" s="1"/>
  <c r="AF24" i="1"/>
  <c r="AD24" i="1" s="1"/>
  <c r="X24" i="1"/>
  <c r="T24" i="1" s="1"/>
  <c r="CI14" i="1"/>
  <c r="CG14" i="1" s="1"/>
  <c r="CD14" i="1"/>
  <c r="CB14" i="1" s="1"/>
  <c r="AF14" i="1"/>
  <c r="AD14" i="1" s="1"/>
  <c r="X14" i="1"/>
  <c r="T14" i="1" s="1"/>
  <c r="CI13" i="1"/>
  <c r="CG13" i="1" s="1"/>
  <c r="CD13" i="1"/>
  <c r="CB13" i="1" s="1"/>
  <c r="AF13" i="1"/>
  <c r="AD13" i="1" s="1"/>
  <c r="X13" i="1"/>
  <c r="T13" i="1" s="1"/>
</calcChain>
</file>

<file path=xl/sharedStrings.xml><?xml version="1.0" encoding="utf-8"?>
<sst xmlns="http://schemas.openxmlformats.org/spreadsheetml/2006/main" count="4351" uniqueCount="1072">
  <si>
    <t xml:space="preserve"> </t>
  </si>
  <si>
    <t>Финансовый орган муниципального образования</t>
  </si>
  <si>
    <t>ФИНАНСОВОЕ УПРАВЛЕНИЕ АДМИНИСТРАЦИИ ЛГО</t>
  </si>
  <si>
    <t>Единица измерения: тыс. руб. (с точностью до первого десятичного знака)</t>
  </si>
  <si>
    <t>Наименование полномочия, _x000D_
расходного обязательства</t>
  </si>
  <si>
    <t>Код строки</t>
  </si>
  <si>
    <t>Правовое основание финансового обеспечения и расходования средств (нормативные правовые акты, договоры, соглашения)</t>
  </si>
  <si>
    <t>муниципальных образований</t>
  </si>
  <si>
    <t>Группа полномочий</t>
  </si>
  <si>
    <t xml:space="preserve">Код расхода по БК </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</si>
  <si>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</si>
  <si>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</si>
  <si>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</si>
  <si>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</si>
  <si>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</si>
  <si>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Российской Федерации</t>
  </si>
  <si>
    <t xml:space="preserve">субъекта Российской Федерации </t>
  </si>
  <si>
    <t xml:space="preserve">Федеральные законы </t>
  </si>
  <si>
    <t xml:space="preserve">Нормативные правовые акты Правительства Российской Федерации </t>
  </si>
  <si>
    <t xml:space="preserve">Законы субъекта Российской Федерации </t>
  </si>
  <si>
    <t xml:space="preserve">Нормативные правовые акты субъекта Российской Федерации </t>
  </si>
  <si>
    <t>раздел/_x000D_
подраздел</t>
  </si>
  <si>
    <t>отчетный 2023 г.</t>
  </si>
  <si>
    <t>текущий 2024 г.</t>
  </si>
  <si>
    <t>очередной 2025 г.</t>
  </si>
  <si>
    <t>плановый период</t>
  </si>
  <si>
    <t>наименование, номер и дата</t>
  </si>
  <si>
    <t>номер статьи (подстатьи), пункта (подпункта)</t>
  </si>
  <si>
    <t>дата вступления в силу, срок действия</t>
  </si>
  <si>
    <t>Всего</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</si>
  <si>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</si>
  <si>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</si>
  <si>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</si>
  <si>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</si>
  <si>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2026 г.</t>
  </si>
  <si>
    <t>2027 г.</t>
  </si>
  <si>
    <t>утвержденные бюджетные назначения</t>
  </si>
  <si>
    <t>исполнено</t>
  </si>
  <si>
    <t>1</t>
  </si>
  <si>
    <t>2</t>
  </si>
  <si>
    <t>3</t>
  </si>
  <si>
    <t>4</t>
  </si>
  <si>
    <t>5</t>
  </si>
  <si>
    <t>2 Расходные обязательства, возникшие в результате принятия нормативных правовых актов городского округа, заключения договоров (соглашений), всего из них:</t>
  </si>
  <si>
    <t>2500</t>
  </si>
  <si>
    <t>0</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</si>
  <si>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</si>
  <si>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</si>
  <si>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2.1.3 владение, пользование и распоряжение имуществом, находящимся в муниципальной собственности городского округа</t>
  </si>
  <si>
    <t>2504</t>
  </si>
  <si>
    <t>1) Федеральный закон от 06.10.2003 № 131-ФЗ "Об общих принципах организации местного самоуправления в Российской Федерации"</t>
  </si>
  <si>
    <t>1)  ст. 16 п. 1 пп. 3</t>
  </si>
  <si>
    <t>1) 06.10.2003, не установлен</t>
  </si>
  <si>
    <t>1) Постановление Администрации от 01.11.2022 № 4761 "Об утверждении муниципальной программы Ленинского городского округа "Управление имуществом и муниципальными финансами"</t>
  </si>
  <si>
    <t>1) в целом</t>
  </si>
  <si>
    <t>1) 01.01.2023, 31.12.2025</t>
  </si>
  <si>
    <t>0113
0409
0412
0501
0503</t>
  </si>
  <si>
    <t>Плановый метод</t>
  </si>
  <si>
    <t>2) Федеральный закон от 21.12.2001 № 178-ФЗ "О приватизации государственного и муниципального имущества"</t>
  </si>
  <si>
    <t>2)  ст. 2</t>
  </si>
  <si>
    <t>2) 27.04.2002, не установлен</t>
  </si>
  <si>
    <t>2) Постановление Администрации от 08.06.2022 № 2385 "О перепланировке нежилого помещения с кадастровым номером 50:21:0080304:2474 по адресу: Московская область, Ленинский район, д.Калиновка, д.57а"</t>
  </si>
  <si>
    <t>2) в целом</t>
  </si>
  <si>
    <t>2) 08.06.2022, не установлен</t>
  </si>
  <si>
    <t>3) Федеральный закон от 25.10.2001 № 136-ФЗ "Земельный кодекс Российской Федерации"</t>
  </si>
  <si>
    <t>3) в целом</t>
  </si>
  <si>
    <t>3) 09.11.2001, не установлен</t>
  </si>
  <si>
    <t>3) Постановление Администрации от 10.10.2022 № 4378 "О текущем ремонте нежилого помещения по адресу:Московская область, Ленинский городской округ, д.Мисайлово, микрорайон "Пригород Лесное", Пригородное шоссе, д.9,пом.417"</t>
  </si>
  <si>
    <t>3) 10.10.2022, не установлен</t>
  </si>
  <si>
    <t>4) Постановление Администрации от 11.03.2022 № 893 "Об утверждении решения о подготовке и реализации бюджетных инвестиций на осуществление капитальных вложений на приобретение нежилого здания и земельного участка в муниципальную собственность Ленинского городского округа Московской области"</t>
  </si>
  <si>
    <t>4) в целом</t>
  </si>
  <si>
    <t>4) 01.03.2022, не установлен</t>
  </si>
  <si>
    <t>5) Постановление Администрации от 30.08.2022 № 3697 "Об утверждении решения о подготовке и реализации бюджетных инвестиций на осуществление капитальных вложений на приобретение нежилых помещений в муниципальную собственность Ленинского городского округа Московской области "</t>
  </si>
  <si>
    <t>5) в целом</t>
  </si>
  <si>
    <t>5) 30.08.2022, не установлен</t>
  </si>
  <si>
    <t>6) Решение Совета депутатов от 23.09.2020 № 14/5 "Об утверждении Положения о порядке оформления бесхозяйного имущества в муниципальную собственность Ленинского городского округа Московской област"</t>
  </si>
  <si>
    <t>6) в целом</t>
  </si>
  <si>
    <t>6) 29.09.2020, не установлен</t>
  </si>
  <si>
    <t>7) Решение Совета депутатов от 23.12.2021 № 40/6 "Об установлении платы за пользование жилым помещением (платы за наем), для нанимателей жилых помещений по договорам социального найма жилых помещений государственного или муниципального жилищного фонда на территории Ленинского городского округа"</t>
  </si>
  <si>
    <t>7)  ст. в целом</t>
  </si>
  <si>
    <t>7) 01.01.2022, не установлен</t>
  </si>
  <si>
    <t>8) Решение Совета депутатов от 23.12.2021 № 40/7 "Об установлении размера платы за содержание жилого помещения по Ленинскому городскому округу Московской области с 01.01.2022 года"</t>
  </si>
  <si>
    <t>8) в целом</t>
  </si>
  <si>
    <t>8) 23.12.2021, не установлен</t>
  </si>
  <si>
    <t>9) Устав от 02.11.2020 № 17/1 "Устав Ленинского городского округа Московской области"</t>
  </si>
  <si>
    <t>9)  ст. 7 п. 1 пп. 3</t>
  </si>
  <si>
    <t>9) 27.11.2020, не установлен</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</si>
  <si>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</si>
  <si>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</si>
  <si>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1)  ст. 16 п. 1 пп. 4</t>
  </si>
  <si>
    <t>1) Постановление Администрации от 01.11.2022 № 4767 "Об утверждении муниципальной программы Ленинского городского округа "Развитие инженерной инфраструктуры, энергоэффективности и отрасли с обращения с отходами" и"</t>
  </si>
  <si>
    <t>19</t>
  </si>
  <si>
    <t>0502
0602</t>
  </si>
  <si>
    <t>2) Федеральный закон от 26.03.2003 № 35-ФЗ "Об электроэнергетике"</t>
  </si>
  <si>
    <t>2)  ст. 21</t>
  </si>
  <si>
    <t>2) 31.03.2003, не установлен</t>
  </si>
  <si>
    <t>2) Постановление Администрации от 04.07.2022 № 2729 "О внесении изменений в Порядок предоставления субсидий на финансовое обеспечение затрат в связи с выполнением работ по капитальному ремонту объектов коммунальной инфраструктуры Ленинского городского округа Московской области, утвержденный постановлением администрации Ленинского городского округа от 03.02.2022 №366"</t>
  </si>
  <si>
    <t>2) 04.07.2022, не установлен</t>
  </si>
  <si>
    <t>3) Федеральный закон от 27.07.2010 № 190-ФЗ "О теплоснабжении"</t>
  </si>
  <si>
    <t>3)  ст. 6</t>
  </si>
  <si>
    <t>3) 30.07.2010, не установлен</t>
  </si>
  <si>
    <t>3) Постановление Администрации от 21.06.2022 № 2560 "Об утверждении результатов повторной государственной экспертизы проектной документации реконструкции водозаборного узла№15 д.Орлово мощностью 450,00  м .куб.в сут по адресу: Московская область, Ленинский муниципальный район, сельское поселение Молоковское, д.Орлово(корректировка)"</t>
  </si>
  <si>
    <t>3) 21.06.2022, не установлен</t>
  </si>
  <si>
    <t>4) Федеральный закон от 31.03.1999 № 69-ФЗ "О газоснабжении в Российской Федерации"</t>
  </si>
  <si>
    <t>4) 05.04.1999, не установлен</t>
  </si>
  <si>
    <t>4) Постановление Администрации от 23.09.2022 № 4143 "О внесении изменений в существенные условия муниципального контракта от 27.04.2021 №0148200005421000139 на выполнение работ по реконструкции водозаборного узла в п/о "Петровское" городского поселения Горки Ленинские Ленинского муниципального района Московской области"</t>
  </si>
  <si>
    <t>4) 23.09.2022, не установлен</t>
  </si>
  <si>
    <t>5) Постановление Администрации от 28.07.2022 № 3130 "Об утверждении результатов повторной экспертизы проектной документации строительства водозаборного узла в д.Дроздово сельского поселения Развилковское Ленинского муниципального района Московской области(корректировка)"</t>
  </si>
  <si>
    <t>5) 28.07.2022, не установлен</t>
  </si>
  <si>
    <t>6) Постановление Администрации от 29.03.2022 № 1178 "Об утверждении Получателя субсидии на финансовое обеспечение затрат в связи с выполнением работ по капитальному ремонту объектов коммунальной инфраструктуры Ленинского городского округа Московской области"</t>
  </si>
  <si>
    <t>6) 29.03.2022, не установлен</t>
  </si>
  <si>
    <t>7) Устав от 02.11.2020 № 17/1 "Устав Ленинского городского округа Московской области"</t>
  </si>
  <si>
    <t>7)  ст. 7 п. 1 пп. 4</t>
  </si>
  <si>
    <t>7) 27.11.2020, не установлен</t>
  </si>
  <si>
    <t>2.1.6 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</si>
  <si>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</si>
  <si>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1)  ст. 16 п. 1 пп. 5</t>
  </si>
  <si>
    <t>1) Постановление Правительства Московской области от 23.04.2009 № 314/14 "О передаче автомобильных дорог в собственность муниципальных образований Московской области"</t>
  </si>
  <si>
    <t>1) 23.04.2009, не установлен</t>
  </si>
  <si>
    <t>1) Постановление Администрации от 01.11.2022 № 4754 "Об утверждении муниципальной программы Ленинского городского округа "Формирование комфортной городской среды"</t>
  </si>
  <si>
    <t>0113
0408
0409</t>
  </si>
  <si>
    <t>2) 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</si>
  <si>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2)  ст. 13</t>
  </si>
  <si>
    <t>2) 12.11.2007, не установлен</t>
  </si>
  <si>
    <t>2) Постановление Администрации от 01.11.2022 № 4755 "Об утверждении муниципальной программы Ленинского городского округа "Развитие и функционирование дорожно-транспортного комплекса"</t>
  </si>
  <si>
    <t>2) 01.09.2023, 31.12.2025</t>
  </si>
  <si>
    <t>3) Постановление Администрации от 21.09.2022 № 4084 "Об утверждении проектной документации по строительству разноуровневого пешеходного перехода у ст.Расторгуево в Ленинском городском округе Московской области в части оценки соответствия результатов инженерных изысканий требованиям технических регламентов, оценки соответствия проектной документации установленным требованиям, проверки достоверности определения сметной стоимости"</t>
  </si>
  <si>
    <t>3) 20.09.2022, не установлен</t>
  </si>
  <si>
    <t>4) Устав от 02.11.2020 № 17/1 "Устав Ленинского городского округа Московской области"</t>
  </si>
  <si>
    <t>4)  ст. 7 п. 1 пп. 5</t>
  </si>
  <si>
    <t>4) 27.11.2020, не установлен</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</si>
  <si>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</si>
  <si>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</si>
  <si>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1) Устав от 02.11.2020 № 17/1 "Устав Ленинского городского округа Московской области"</t>
  </si>
  <si>
    <t>1)  ст. 7 п. 1 пп. 6</t>
  </si>
  <si>
    <t>1) 27.11.2020, не установлен</t>
  </si>
  <si>
    <t>18</t>
  </si>
  <si>
    <t>0501
1004</t>
  </si>
  <si>
    <t>2) Федеральный закон от 29.12.2004 № 188-ФЗ "Жилищный кодекс Российской Федерации"</t>
  </si>
  <si>
    <t>2)  ст. 14</t>
  </si>
  <si>
    <t>2) 01.03.2005, не установлен</t>
  </si>
  <si>
    <t>2.1.10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</si>
  <si>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</si>
  <si>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1)  ст. 16 п. 1 пп. 7</t>
  </si>
  <si>
    <t>1) Закон Московской области от 27.12.2005 № 268/2005-ОЗ "Об организации транспортного обслуживания населения на территории Московской области"</t>
  </si>
  <si>
    <t>1)  ст. 4.1</t>
  </si>
  <si>
    <t>1) 22.01.2006, не установлен</t>
  </si>
  <si>
    <t>1) Постановление Администрации от 01.11.2022 № 4755 "Об утверждении муниципальной программы Ленинского городского округа "Развитие и функционирование дорожно-транспортного комплекса"</t>
  </si>
  <si>
    <t>1) 01.09.2023, 31.12.2025</t>
  </si>
  <si>
    <t>0408</t>
  </si>
  <si>
    <t>2) Федеральный закон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t>
  </si>
  <si>
    <t>2)  ст. 11</t>
  </si>
  <si>
    <t>2) 14.07.2015, не установлен</t>
  </si>
  <si>
    <t>2) Устав от 02.11.2020 № 17/1 "Устав Ленинского городского округа Московской области"</t>
  </si>
  <si>
    <t>2)  ст. 7 п. 1 пп. 7</t>
  </si>
  <si>
    <t>2) 27.11.2020, не установлен</t>
  </si>
  <si>
    <t>2.1.12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</si>
  <si>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</si>
  <si>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</si>
  <si>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</si>
  <si>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1) Федеральный закон от 06.03.2006 № 35-ФЗ "О противодействии терроризму"</t>
  </si>
  <si>
    <t>1)  ст. 5.2</t>
  </si>
  <si>
    <t>1) 10.03.2006, не установлен</t>
  </si>
  <si>
    <t>1) Постановление Администрации от 01.11.2022 № 4753 "Об утверждении муниципальной программы Ленинского городского округа "Безопасность и обеспечение безопасности жизнедеятельности населения"</t>
  </si>
  <si>
    <t>12</t>
  </si>
  <si>
    <t>0314</t>
  </si>
  <si>
    <t>2) Федеральный закон от 06.10.2003 № 131-ФЗ "Об общих принципах организации местного самоуправления в Российской Федерации"</t>
  </si>
  <si>
    <t>2)  ст. 16 п. 1 пп. 7.1</t>
  </si>
  <si>
    <t>2) 06.10.2003, не установлен</t>
  </si>
  <si>
    <t>2) Постановление Администрации от 06.08.2020 № 1301 "Об утверждении Положения об организации и ведении гражданской обороны в Ленинском городском округе Московской области"</t>
  </si>
  <si>
    <t>2)  ст. в целом</t>
  </si>
  <si>
    <t>2) 04.09.2020, не установлен</t>
  </si>
  <si>
    <t>3) Устав от 02.11.2020 № 17/1 "Устав Ленинского городского округа Московской области"</t>
  </si>
  <si>
    <t>3)  ст. 7 п. 1 пп. 8</t>
  </si>
  <si>
    <t>3) 27.11.2020, не установлен</t>
  </si>
  <si>
    <t>23</t>
  </si>
  <si>
    <t>2.1.19 обеспечение первичных мер пожарной безопасности в границах городского округа</t>
  </si>
  <si>
    <t>2520</t>
  </si>
  <si>
    <t>1)  ст. 16 п. 1 пп. 10</t>
  </si>
  <si>
    <t>1) Закон Московской области от 27.12.2005 № 269/2005-ОЗ "О пожарной безопасности в Московской области"</t>
  </si>
  <si>
    <t>1)  ст. 4</t>
  </si>
  <si>
    <t>1) 10.01.2006, не установлен</t>
  </si>
  <si>
    <t>0310
0314
0502</t>
  </si>
  <si>
    <t>2) Федеральный закон от 21.12.1994 № 69-ФЗ "О пожарной безопасности"</t>
  </si>
  <si>
    <t>2)  ст. 10</t>
  </si>
  <si>
    <t>2) 26.12.1994, не установлен</t>
  </si>
  <si>
    <t>2) Постановление Администрации от 23.05.2022 № 2068 "Об обеспечении первичных мер пожарной безопасности на территории Ленинского городского округа Московской области"</t>
  </si>
  <si>
    <t>2) 23.05.2022, не установлен</t>
  </si>
  <si>
    <t>3)  ст. 7 п. 1 пп. 12</t>
  </si>
  <si>
    <t>2.1.20 организация мероприятий по охране окружающей среды в границах городского округа</t>
  </si>
  <si>
    <t>2521</t>
  </si>
  <si>
    <t>1)  ст. 16 п. 1 пп. 11</t>
  </si>
  <si>
    <t>1) Закон Московской области от 22.12.2006 № 240/2006-ОЗ "Об охране окружающей среды в Московской области"</t>
  </si>
  <si>
    <t>1)  ст. 5</t>
  </si>
  <si>
    <t>1) 08.01.2007, не установлен</t>
  </si>
  <si>
    <t>1) Постановление Администрации от 01.11.2022 № 4762 "Об утверждении муниципальной программы Ленинского городского округа "Экология и окружающая среда"</t>
  </si>
  <si>
    <t>0406
0605</t>
  </si>
  <si>
    <t>2) Федеральный закон от 10.01.2002 № 7-ФЗ "Об охране окружающей среды"</t>
  </si>
  <si>
    <t>2)  ст. 7</t>
  </si>
  <si>
    <t>2) 12.01.2002, не установлен</t>
  </si>
  <si>
    <t>2)  ст. 7 п. 7 пп. 13</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</si>
  <si>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</si>
  <si>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</si>
  <si>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1)  ст. 16 п. 1 пп. 13</t>
  </si>
  <si>
    <t>1) Закон Московской области от 27.07.2013 № 94/2013-ОЗ "Об образовании"</t>
  </si>
  <si>
    <t>1)  ст. 11 п. 1 пп. 3</t>
  </si>
  <si>
    <t>1) 01.09.2013, не установлен</t>
  </si>
  <si>
    <t>1) Постановление Администрации от 01.11.2022 № 4751 "Об утверждении муниципальной программы Ленинского городского округа "Образование"</t>
  </si>
  <si>
    <t>1) 01.01.2023, не установлен</t>
  </si>
  <si>
    <t>6</t>
  </si>
  <si>
    <t>0701
0702
0709</t>
  </si>
  <si>
    <t>2) Федеральный закон от 29.12.2012 № 273-ФЗ "Об образовании в Российской Федерации"</t>
  </si>
  <si>
    <t>2) 01.09.2013, не установлен</t>
  </si>
  <si>
    <t>2) Постановление Администрации от 01.11.2022 № 4768 "Об утверждении муниципальной программы Ленинского городского округа "Строительство объектов социальной инфраструктуры"</t>
  </si>
  <si>
    <t>2) 01.01.2023, 31.12.2025</t>
  </si>
  <si>
    <t>3) Постановление Администрации от 04.04.2022 № 1303 "О предоставлении дополнительной меры социальной поддержки выпускникам профессиональных образовательных организаций или образовательных организаций высшего образования – молодым специалистам, приступившим в год окончания соответствующей образовательной организации к работе на должностях педагогических работников в муниципальных образовательных организациях Ленинского городского округа Московской области"</t>
  </si>
  <si>
    <t>3)  ст. в целом</t>
  </si>
  <si>
    <t>3) 04.04.2022, не установлен</t>
  </si>
  <si>
    <t>4) Постановление Администрации от 12.05.2022 № 1867 "Об утверждении проектной документации пр объекту:"Дошкольное образовательное учреждение №5 на 325 мест по адресу : МО., Ленинский район, п.Битца(ПИР и строительство) в части достоверности определения сметной стоимости"</t>
  </si>
  <si>
    <t>4) 12.05.2022, не установлен</t>
  </si>
  <si>
    <t>5) Постановление Администрации от 12.05.2022 № 1869 "Об утверждении проектной документации пр объекту:"Дошкольная образовательная организация на 325 ест корп.Д1, по адресу : МО., Ленинский район, с/п Булатниковское, д.Боброво ,мер."Боброво"(Восточное Бутово) в части проверки достоверности определения сметной стоимости"</t>
  </si>
  <si>
    <t>5) 12.05.2022, не установлен</t>
  </si>
  <si>
    <t>6) Постановление Администрации от 12.05.2022 № 1870 "Об утверждении проектной документации пр объекту:"Дошкольная образовательная организация на 225 ест корп.Д4, по адресу : МО., Ленинский район, с/п Булатниковское, д.Боброво ,мер."Боброво"(Восточное Бутово) в части проверки достоверности определения сметной стоимости"</t>
  </si>
  <si>
    <t>6) 12.05.2022, не установлен</t>
  </si>
  <si>
    <t>7) Постановление Администрации от 12.07.2022 № 2879 "Об утверждении Порядка предоставления и расходования субсидии из бюджета Ленинского городского округа Московской области на государственную поддержку частных дошкольных образовательных организаций с целью возмещения расходов на присмотр и уход, содержание имущества и арендную плату за использование помещений за счет средств бюджетов Московской области и Ленинского городского округа Московской области"</t>
  </si>
  <si>
    <t>7) 12.07.2022, не установлен</t>
  </si>
  <si>
    <t>8) Постановление Администрации от 12.09.2022 № 3967 "Об утверждении проектной документации по объекту "Дошкольное образовательное учреждение на 200 мест (ДОУ 2.2) по адресу: Московская область, Ленинский городской округ, вблизи р.п.Лопатино"в части оценки соответствия проектной документации установленным требованиям, проверки достоверности определения сметной стоимости"</t>
  </si>
  <si>
    <t>8) 12.09.2022, не установлен</t>
  </si>
  <si>
    <t>9) Постановление Администрации от 15.07.2021 № 2492 "Об утверждении Положения о порядке и условиях выплаты пособия выпускникам профессиональных образовательных организаций или образовательных орг"</t>
  </si>
  <si>
    <t>9)  ст. в целом</t>
  </si>
  <si>
    <t>9) 01.01.2021, не установлен</t>
  </si>
  <si>
    <t>10) Постановление Администрации от 16.06.2023 № 2371 "Об утверждении проектной документации по объекту экспертизы "Детский сад на 340 мест по адресу:МО, Ленинский городской округ, п. Развилка (ПИР и строительство)"</t>
  </si>
  <si>
    <t>10) в целом</t>
  </si>
  <si>
    <t>10) 16.06.2023, не установлен</t>
  </si>
  <si>
    <t>11) Постановление Администрации от 20.02.2024 № 238 "Об утверждении Положения об оплате труда работников муниципальных образовательных организаций Ленинского городского округа Московской области"</t>
  </si>
  <si>
    <t>11) в целом</t>
  </si>
  <si>
    <t>11) 01.01.2024, не установлен</t>
  </si>
  <si>
    <t>12) Постановление Администрации от 20.09.2022 № 4077 "Об утверждении проектной документации по объекту "Дошкольное образовательное учреждение №5 на 325 мест по адресу:Московская область, Ленинский городской округ,п.Битца(ПИР и строительство)"в части оценки в рамках экспертного сопровождения соответствия внесенных в проектную документацию изменений установленным требованиям"</t>
  </si>
  <si>
    <t>12) в целом</t>
  </si>
  <si>
    <t>12) 20.09.2022, не установлен</t>
  </si>
  <si>
    <t>13) Постановление Администрации от 21.02.2023 № 620 "Об утверждении проектной документации по объекту "Дошкольная образовательная организация на 225 мест корп. Д4, по адресу: МО, Ленинский район, с/п Булатниковское, д.Боброво, мкр. "Боброво"(Восточное Бутово)" в части проверки достоверности  определения сметной стоимости"</t>
  </si>
  <si>
    <t>13)  ст. в целом</t>
  </si>
  <si>
    <t>13) 21.02.2023, не установлен</t>
  </si>
  <si>
    <t>14) Постановление Администрации от 22.07.2022 № 3040 "Об утверждении проектной документации по объекту"Детский сад на 340 мест по адресу:Московская область, Ленинский городской округ, п.Развилка (ПИР и строительство)" в части проверки достоверности определения сметной стоимости "</t>
  </si>
  <si>
    <t>14) в целом</t>
  </si>
  <si>
    <t>14) 22.07.2022, не установлен</t>
  </si>
  <si>
    <t>15) Постановление Администрации от 23.09.2022 № 4144 "О внесении изменений в существенные условия муниципального контракта от 31.05.2021 №014820000542100169 на выполнение работ и оказание, связанных с одновременным выполнением инженерных изысканий, подготовки проектной документации, разработки проектной документации, выполнения работ по строительству объекту капитального строительства,поставку оборудования,необходимого для обеспечения эксплуатации объекта:Детский сад на 340 мест по адресу:Московская область Ленинский городской округ, п.Развилка"</t>
  </si>
  <si>
    <t>15)  ст. в целом</t>
  </si>
  <si>
    <t>15) 23.09.2022, не установлен</t>
  </si>
  <si>
    <t>16) Постановление Администрации от 29.03.2022 № 1180 "Об утверждении Порядка предоставления дополнительных мер социальной поддержки отдельным категориям работников муниципальных образовательных организаций Ленинского городского округа Московской области, реализующих основную общеобразовательную программу дошкольного образования"</t>
  </si>
  <si>
    <t>16)  ст. в целом</t>
  </si>
  <si>
    <t>16) 29.03.2022, не установлен</t>
  </si>
  <si>
    <t>17) Постановление Администрации от 29.12.2022 № 5759 "Об утверждении базовых нормативных затрат на оказание муниципальных услуг, предоставляемых муниципальными бюджетными и автономными образовательными организациями, реализующими основные общеобразовательные программы дошкольного образования, программы начального общего, основного общего, среднего общего образования и в части реализации обучения по дополнительным общеразвивающим программам, подведомственными Управлению образования администрации Ленинского городского округа Московской области на 2023 год и плановый период 2024-2025 годов"</t>
  </si>
  <si>
    <t>17) в целом</t>
  </si>
  <si>
    <t>17) 01.01.2023, 31.12.2025</t>
  </si>
  <si>
    <t>18) Решение Совета депутатов от 01.12.2021 № 39/12 "О дополнительных мерах социальной поддержки отдельных категорий работников муниципальных образовательных организаций Ленинского городского округа Московской области"</t>
  </si>
  <si>
    <t>18)  ст. в целом</t>
  </si>
  <si>
    <t>18) 01.01.2022, не установлен</t>
  </si>
  <si>
    <t>19) Решение Совета депутатов от 23.12.2021 № 40/2 "О дополнительных мерах социальной поддержки многодетных семей, имеющих детей в возрасте от 3 до 7 лет, при предоставлении письменного отказа от места в дошкольной организации Ленинского городского округа или права на получение такого места, зарегистрированных по месту жительства в Ленинском городском округе Московской области"</t>
  </si>
  <si>
    <t>19)  ст. в целом</t>
  </si>
  <si>
    <t>19) 01.01.2022, не установлен</t>
  </si>
  <si>
    <t>20) Устав от 02.11.2020 № 17/1 "Устав Ленинского городского округа Московской области"</t>
  </si>
  <si>
    <t>20)  ст. 7 п. 1 пп. 14</t>
  </si>
  <si>
    <t>20) 27.11.2020, не установлен</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</si>
  <si>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</si>
  <si>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</si>
  <si>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0113
0503
0701
0702
0709</t>
  </si>
  <si>
    <t>2)  ст. 9</t>
  </si>
  <si>
    <t>2) Постановление Администрации от 01.11.2022 № 4760 "Об утверждении муниципальной программы Ленинского городского округа "Развитие институтов гражданского общества, повышение эффективности местного самоуправления и реализации молодежной политики"</t>
  </si>
  <si>
    <t>3) Постановление Администрации от 01.11.2022 № 4768 "Об утверждении муниципальной программы Ленинского городского округа "Строительство объектов социальной инфраструктуры"</t>
  </si>
  <si>
    <t>3) 01.01.2023, 31.12.2025</t>
  </si>
  <si>
    <t>4) Постановление Администрации от 04.04.2022 № 1303 "О предоставлении дополнительной меры социальной поддержки выпускникам профессиональных образовательных организаций или образовательных организаций высшего образования – молодым специалистам, приступившим в год окончания соответствующей образовательной организации к работе на должностях педагогических работников в муниципальных образовательных организациях Ленинского городского округа Московской области"</t>
  </si>
  <si>
    <t>4)  ст. в целом</t>
  </si>
  <si>
    <t>4) 04.04.2022, не установлен</t>
  </si>
  <si>
    <t>5) Постановление Администрации от 07.04.2023 № 1307 "Об утверждении проектной документации по объекту "Средняя общеобразовательная школа на 1100 мест по адресу:МО, Ленинский городской округ, восточнее с.Ермолино"</t>
  </si>
  <si>
    <t>5) 07.08.2023, не установлен</t>
  </si>
  <si>
    <t>6) Постановление Администрации от 12.08.2022 № 3386 "Об утверждении проектной документации по объекту "Средняя общеобразовательная школа на 1350 мест по адресу: Московская область, Ленинский городской округ, п.Развилка , квартал "Римский" в части проверки достоверности и определения сметной стоимости "</t>
  </si>
  <si>
    <t>6) 15.08.2022, не установлен</t>
  </si>
  <si>
    <t>7) Постановление Администрации от 29.03.2022 № 1180 "Об утверждении Порядка предоставления дополнительных мер социальной поддержки отдельным категориям работников муниципальных образовательных организаций Ленинского городского округа Московской области, реализующих основную общеобразовательную программу дошкольного образования"</t>
  </si>
  <si>
    <t>7) 29.03.2022, не установлен</t>
  </si>
  <si>
    <t>8) Решение Совета депутатов от 01.12.2021 № 39/12 "О дополнительных мерах социальной поддержки отдельных категорий работников муниципальных образовательных организаций Ленинского городского округа Московской области"</t>
  </si>
  <si>
    <t>8)  ст. в целом</t>
  </si>
  <si>
    <t>8) 01.01.2022, не установлен</t>
  </si>
  <si>
    <t>9) Решение Совета депутатов от 03.08.2022 № 50/10 "Об утверждении Порядка предоставления единовременной выплаты учителям муниципальных образовательных организаций Ленинского городского округа Московской области, подготовившим выпускников, набравших максимальное количество баллов по единому государственному экзамену"</t>
  </si>
  <si>
    <t>9) в целом</t>
  </si>
  <si>
    <t>9) 03.08.2022, не установлен</t>
  </si>
  <si>
    <t>10) Решение Совета депутатов от 03.08.2022 № 50/9 "Об утверждении Порядка предоставления единовременной стимулирующей выплаты учителям муниципальных образовательных организаций Ленинского городского округа Московской области, подготовившим участников, призеров и победителей заключительного этапа всероссийской олимпиады школьников"</t>
  </si>
  <si>
    <t>10) 03.08.2022, не установлен</t>
  </si>
  <si>
    <t>11) Устав от 02.11.2020 № 17/1 "Устав Ленинского городского округа Московской области"</t>
  </si>
  <si>
    <t>11)  ст. 7 п. 1 пп. 14</t>
  </si>
  <si>
    <t>11) 27.11.2020, не установлен</t>
  </si>
  <si>
    <t>2.1.23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</si>
  <si>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2524</t>
  </si>
  <si>
    <t>4) Постановление Администрации от 09.06.2023 № 2264 "Об утверждении проектной документации по объекту экспертизы "Средняя общеобразовательная школа на 825 мест,Ленинский городской округ, р.п.Дрожжино, ЖК "Дрожжино-2"</t>
  </si>
  <si>
    <t>4) 09.06.2023, не установлен</t>
  </si>
  <si>
    <t>5) Постановление Администрации от 12.05.2022 № 1868 "Об утверждении проектной документации пр объекту:"Средняя общеобразовательная школа на 825 мест, Ленинский городской округ , р.п. Дрожжино, ЖК "Дрожжино-2" в части проверки  достоверности  определения  сметной стоимости"</t>
  </si>
  <si>
    <t>6) Постановление Администрации от 20.02.2024 № 238 "Об утверждении Положения об оплате труда работников муниципальных образовательных организаций Ленинского городского округа Московской области"</t>
  </si>
  <si>
    <t>6) 01.01.2024, не установлен</t>
  </si>
  <si>
    <t>7) Постановление Администрации от 24.08.2022 № 3622 "Об утверждении проектной документации по объекту "Средняя общеобразовательная школа на 1550 мест по адресу: Московская область, Ленинский городской округ, п.Битца" в части оценки соответствия результатов инженерных изысканий требованиям технических регламентов, оценки соответствия проектной документации установленным требованиям, проверки достоверности определения сметной стоимости "</t>
  </si>
  <si>
    <t>7) 24.08.2022, не установлен</t>
  </si>
  <si>
    <t>8) Постановление Администрации от 29.03.2022 № 1180 "Об утверждении Порядка предоставления дополнительных мер социальной поддержки отдельным категориям работников муниципальных образовательных организаций Ленинского городского округа Московской области, реализующих основную общеобразовательную программу дошкольного образования"</t>
  </si>
  <si>
    <t>8) 29.03.2022, не установлен</t>
  </si>
  <si>
    <t>9) Решение Совета депутатов от 01.12.2021 № 39/12 "О дополнительных мерах социальной поддержки отдельных категорий работников муниципальных образовательных организаций Ленинского городского округа Московской области"</t>
  </si>
  <si>
    <t>9) 01.01.2022, не установлен</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</si>
  <si>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</si>
  <si>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</si>
  <si>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0703</t>
  </si>
  <si>
    <t>2) Постановление Администрации от 07.07.2022 № 2824 "Об утверждении количества обучающихся на бюджетном отделении в Детских школах искусств, подведомственных Управлению по делам молодёжи, культуре и спорту администрации Ленинского городского округа"</t>
  </si>
  <si>
    <t>2) 07.07.2022, не установлен</t>
  </si>
  <si>
    <t>3) Постановление Администрации от 14.09.2020 № 1835 "Об утверждении положения об оплате труда работников муниципальных образовательных организаций Ленинского городского округа Московской области"</t>
  </si>
  <si>
    <t>3) 01.09.2020, не установлен</t>
  </si>
  <si>
    <t>4) Постановление Администрации от 20.02.2024 № 238 "Об утверждении Положения об оплате труда работников муниципальных образовательных организаций Ленинского городского округа Московской области"</t>
  </si>
  <si>
    <t>4) 01.01.2024, не установлен</t>
  </si>
  <si>
    <t>5) Постановление Администрации от 30.09.2020 № 2091 "Об утверждении Правил персонифицированного финансирования дополнительного образования детей в Ленинском городском округе Московской области"</t>
  </si>
  <si>
    <t>5)  ст. в целом</t>
  </si>
  <si>
    <t>5) 30.09.2020, не установлен</t>
  </si>
  <si>
    <t>6) Решение Совета депутатов от 01.12.2021 № 39/12 "О дополнительных мерах социальной поддержки отдельных категорий работников муниципальных образовательных организаций Ленинского городского округа Московской области"</t>
  </si>
  <si>
    <t>6)  ст. в целом</t>
  </si>
  <si>
    <t>6) 01.01.2022, не установлен</t>
  </si>
  <si>
    <t>7)  ст. 7 п. 1 пп. 14</t>
  </si>
  <si>
    <t>2.1.25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</si>
  <si>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</si>
  <si>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1) Постановление Администрации от 01.11.2022 № 4739 "Об утверждении муниципальной программы Ленинского городского округа "Социальная защита населения"</t>
  </si>
  <si>
    <t>0709</t>
  </si>
  <si>
    <t>2)  ст. 28 п. 5</t>
  </si>
  <si>
    <t>2) Постановление Администрации от 26.05.2023 № 2041 "Об утверждении Положения о порядке организации и обеспечения отдыха, занятости детей, подростков и молодежи в Ленинском городском округе Московской области в каникулярное время"</t>
  </si>
  <si>
    <t>2)  п. в целом</t>
  </si>
  <si>
    <t>2) 26.05.2023, не установлен</t>
  </si>
  <si>
    <t>3) Постановление Администрации от 30.09.2020 № 2091 "Об утверждении Правил персонифицированного финансирования дополнительного образования детей в Ленинском городском округе Московской области"</t>
  </si>
  <si>
    <t>3) 30.09.2020, не установлен</t>
  </si>
  <si>
    <t>4)  ст. 7 п. 1 пп. 14</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</si>
  <si>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</si>
  <si>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</si>
  <si>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0702
0703
0709</t>
  </si>
  <si>
    <t>2) Постановление Администрации от 20.02.2024 № 238 "Об утверждении Положения об оплате труда работников муниципальных образовательных организаций Ленинского городского округа Московской области"</t>
  </si>
  <si>
    <t>2) 01.01.2024, не установлен</t>
  </si>
  <si>
    <t>2.1.27 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</si>
  <si>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2528</t>
  </si>
  <si>
    <t>1)  ст. 16 п. 1 пп. 14</t>
  </si>
  <si>
    <t>1) Закон Московской области от 14.11.2013 № 132/2013-ОЗ "О здравоохранении в Московской области"</t>
  </si>
  <si>
    <t>1)  ст. 7</t>
  </si>
  <si>
    <t>1) 21.11.2013, не установлен</t>
  </si>
  <si>
    <t>1) Решение Совета депутатов от 01.12.2021 № 39/4 "Об утверждении Положения о мерах социальной поддержки отдельных категорий работников государственных учреждений здравоохранения, расположенных на территории Ленинского городского округа Московской области"</t>
  </si>
  <si>
    <t>1)  ст. в целом</t>
  </si>
  <si>
    <t>1) 01.01.2022, не установлен</t>
  </si>
  <si>
    <t>8</t>
  </si>
  <si>
    <t>1006</t>
  </si>
  <si>
    <t>2) Федеральный закон от 21.11.2011 № 323-ФЗ "Об основах охраны здоровья граждан в Российской Федерации"</t>
  </si>
  <si>
    <t>2)  ст. 17</t>
  </si>
  <si>
    <t>2) 22.11.2011, не установлен</t>
  </si>
  <si>
    <t>2)  ст. 7 п. 1 пп. 15</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</si>
  <si>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</si>
  <si>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</si>
  <si>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1) Закон Российской Федерации от 09.10.1992 № 3612-1 "Основы законодательства Российской Федерации о культуре"</t>
  </si>
  <si>
    <t>1)  ст. 40</t>
  </si>
  <si>
    <t>1) 17.11.1992, не установлен</t>
  </si>
  <si>
    <t>1) Закон Московской области от 03.12.2015 № 215/2015-ОЗ "О библиотечном обслуживании населения Московской области"</t>
  </si>
  <si>
    <t>1)  ст. 9</t>
  </si>
  <si>
    <t>1) 14.12.2015, не установлен</t>
  </si>
  <si>
    <t>1) Постановление Администрации от 01.11.2022 № 4758 "Об утверждении муниципальной программы Ленинского городского округа "Культура и туризм"</t>
  </si>
  <si>
    <t>7</t>
  </si>
  <si>
    <t>0801</t>
  </si>
  <si>
    <t>2)  ст. 16 п. 1 пп. 16</t>
  </si>
  <si>
    <t>2) Постановление Администрации от 25.11.2020 № 2891 "Об утверждении Положения об оплате труда работников муниципальных учреждений культуры Ленинского городского округа Московской области"</t>
  </si>
  <si>
    <t>2) 01.01.2021, не установлен</t>
  </si>
  <si>
    <t>3) Федеральный закон от 29.12.1994 № 78-ФЗ "О библиотечном деле"</t>
  </si>
  <si>
    <t>3)  ст. 15</t>
  </si>
  <si>
    <t>3) 02.01.1995, не установлен</t>
  </si>
  <si>
    <t>3)  ст. 7 п. 1 пп. 17</t>
  </si>
  <si>
    <t>2.1.30 создание условий для организации досуга и обеспечения жителей городского округа услугами организаций культуры</t>
  </si>
  <si>
    <t>2531</t>
  </si>
  <si>
    <t>0801
0802</t>
  </si>
  <si>
    <t>2)  ст. 16 п. 1 пп. 17</t>
  </si>
  <si>
    <t>2) Постановление Администрации от 17.12.2020 № 3137 "Об утверждении базовых нормативных затрат на оказание муниципальных услуг и нормативных затрат на выполнение муниципальных работ муниципальными учреждениями, подведомственными Управлению по делам молодежи, культуре и спорту Ленинского городского округа, применяемых при расчете объема субсидии на финансовое обеспечение выполнения муниципального задания, на 2021 год и плановый период 2022-2023 годов"</t>
  </si>
  <si>
    <t>3) Постановление Администрации от 20.09.2022 № 4076 "Об утверждении Положения об организации деятельности клубных формирований муниципальных культурно-досуговых учреждений Ленинского городского округа Московской области"</t>
  </si>
  <si>
    <t>3) 01.09.2022, не установлен</t>
  </si>
  <si>
    <t>4) Постановление Администрации от 25.11.2020 № 2891 "Об утверждении Положения об оплате труда работников муниципальных учреждений культуры Ленинского городского округа Московской области"</t>
  </si>
  <si>
    <t>4) 01.01.2021, не установлен</t>
  </si>
  <si>
    <t>5) Постановление Администрации от 26.06.2023 № 2507 "Об утверждении Положения об оплате труда работников муниципального бюджетного учреждения Ленинского городского округа Московской области "Парк культуры и отдыха г. Видное"</t>
  </si>
  <si>
    <t>5) 01.07.2023, не установлен</t>
  </si>
  <si>
    <t>6) Устав от 02.11.2020 № 17/1 "Устав Ленинского городского округа Московской области"</t>
  </si>
  <si>
    <t>6)  ст. 7 п. 1 пп. 18</t>
  </si>
  <si>
    <t>6) 27.11.2020, не установлен</t>
  </si>
  <si>
    <t>2.1.33 обеспечение условий для развития на территории городского округа физической культуры, школьного спорта и массового спорта</t>
  </si>
  <si>
    <t>2534</t>
  </si>
  <si>
    <t>1) Федеральный закон от 04.12.2007 № 329-ФЗ "О физической культуре и спорте в Российской Федерации"</t>
  </si>
  <si>
    <t>1)  ст. 38 п. 4 пп. 1</t>
  </si>
  <si>
    <t>1) 30.03.2008, не установлен</t>
  </si>
  <si>
    <t>1) Закон Московской области от 27.12.2008 № 226/2008-ОЗ "O физической культуре и спорте в Московской области"</t>
  </si>
  <si>
    <t>1)  ст. 2</t>
  </si>
  <si>
    <t>1) 31.12.2008, не установлен</t>
  </si>
  <si>
    <t>1) Постановление Администрации от 01.11.2022 № 4765 "Об утверждении муниципальной программы Ленинского городского округа "Спорт"</t>
  </si>
  <si>
    <t>11</t>
  </si>
  <si>
    <t>1101
1102
1103</t>
  </si>
  <si>
    <t>2)  ст. 16 п. 1 пп. 19</t>
  </si>
  <si>
    <t>2) Постановление Администрации от 04.10.2022 № 4324 "Об утверждении Порядка предоставления субсидии на поддержку социально-ориентированных некоммерческих организаций, не являющихся государственными (муниципальными) учреждениями, на реализацию проектов в сфере физической культуры и спорта по развитию футбола на территории Ленинского городского округа Московской области"</t>
  </si>
  <si>
    <t>2) 04.10.2022, не установлен</t>
  </si>
  <si>
    <t>3) Постановление Администрации от 17.08.2023 № 3364 "Об оплате труда работников муниципальных учреждений дополнительного образования Ленинского городского округа Московской области, реализующих дополнительные общеобразовательные программы в области физической культуры и спорта"</t>
  </si>
  <si>
    <t>3) 01.09.2023, не установлен</t>
  </si>
  <si>
    <t>4) Постановление Администрации от 17.12.2020 № 3136 "Об утверждении Положения об оплате труда работников муниципальных учреждений физической культуры и спорта Ленинского городского округа Московской области "</t>
  </si>
  <si>
    <t>5) Постановление Администрации от 17.12.2020 № 3137 "Об утверждении базовых нормативных затрат на оказание муниципальных услуг и нормативных затрат на выполнение муниципальных работ муниципальными учреждениями, подведомственными Управлению по делам молодежи, культуре и спорту Ленинского городского округа, применяемых при расчете объема субсидии на финансовое обеспечение выполнения муниципального задания, на 2021 год и плановый период 2022-2023 годов"</t>
  </si>
  <si>
    <t>5) 01.01.2021, не установлен</t>
  </si>
  <si>
    <t>6)  ст. 7 п. 1 пп. 21</t>
  </si>
  <si>
    <t>2.1.34 организация проведения официальных физкультурно-оздоровительных и спортивных мероприятий городского округа</t>
  </si>
  <si>
    <t>2535</t>
  </si>
  <si>
    <t>1)  ст. 38 п. 4 пп. 2</t>
  </si>
  <si>
    <t>1102</t>
  </si>
  <si>
    <t>2.1.35 создание условий для массового отдыха жителей городского округа и организация обустройства мест массового отдыха населения</t>
  </si>
  <si>
    <t>2536</t>
  </si>
  <si>
    <t>1)  ст. 16 п. 1 пп. 20</t>
  </si>
  <si>
    <t>21</t>
  </si>
  <si>
    <t>0503</t>
  </si>
  <si>
    <t>2) Федеральный закон от 14.03.1995 № 33-ФЗ "Об особо охраняемых природных территориях"</t>
  </si>
  <si>
    <t>2) 20.03.1995, не установлен</t>
  </si>
  <si>
    <t>2) Постановление Администрации от 26.06.2023 № 2507 "Об утверждении Положения об оплате труда работников муниципального бюджетного учреждения Ленинского городского округа Московской области "Парк культуры и отдыха г. Видное"</t>
  </si>
  <si>
    <t>2) 01.07.2023, не установлен</t>
  </si>
  <si>
    <t>3)  ст. 7 п. 1 пп. 22</t>
  </si>
  <si>
    <t>2.1.37 организация ритуальных услуг и содержание мест захоронения</t>
  </si>
  <si>
    <t>2538</t>
  </si>
  <si>
    <t>1)  ст. 16 п. 1 пп. 23</t>
  </si>
  <si>
    <t>1) Закон Московской области от 17.07.2007 № 115/2007-ОЗ "О погребении и похоронном деле в Московской области"</t>
  </si>
  <si>
    <t>1) 01.01.2008, не установлен</t>
  </si>
  <si>
    <t>0412
0503
1006</t>
  </si>
  <si>
    <t>2) Федеральный закон от 12.01.1996 № 8-ФЗ "О погребении и похоронном деле"</t>
  </si>
  <si>
    <t>2)  ст. 26</t>
  </si>
  <si>
    <t>2) 15.01.1996, не установлен</t>
  </si>
  <si>
    <t>2) Постановление Администрации от 23.09.2021 № 3474 "Об утверждении Положения об оплате труда работников муниципального бюджетного учреждения "Специализированная похоронно-ритуальная служба"</t>
  </si>
  <si>
    <t>2) 23.10.2021, не установлен</t>
  </si>
  <si>
    <t>3)  ст. 7 п. 1 пп. 24</t>
  </si>
  <si>
    <t>2.1.38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</si>
  <si>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</si>
  <si>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1)  ст. 16 п. 1 пп. 24</t>
  </si>
  <si>
    <t>1) Закон Московской области от 08.11.2001 № 171/2001-ОЗ "Об отходах производства и потребления в Московской области"</t>
  </si>
  <si>
    <t>1)  ст. 15</t>
  </si>
  <si>
    <t>1) 16.11.2001, не установлен</t>
  </si>
  <si>
    <t>0605</t>
  </si>
  <si>
    <t>2) Федеральный закон от 24.06.1998 № 89-ФЗ "Об отходах производства и потребления"</t>
  </si>
  <si>
    <t>2)  ст. 8</t>
  </si>
  <si>
    <t>2) 29.06.1998, не установлен</t>
  </si>
  <si>
    <t>2) Закон Московской области от 30.12.2014 № 191/2014-ОЗ "О регулировании дополнительных вопросов в сфере благоустройства в Московской области"</t>
  </si>
  <si>
    <t>2)  ст. 58 п. 1 пп. а)</t>
  </si>
  <si>
    <t>2) 01.01.2015, не установлен</t>
  </si>
  <si>
    <t>2.1.39 утверждение правил благоустройства территории городского округа, осуществление муниципального контроля в сфере благоустройства, предметом которого является соблюдение правил благоустройства территории городского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</si>
  <si>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2540</t>
  </si>
  <si>
    <t>1)  ст. 16 п. 1 пп. 25</t>
  </si>
  <si>
    <t>1) Закон Московской области от 22.10.2009 № 121/2009-ОЗ "Об обеспечении беспрепятственного доступа инвалидов и других маломобильных групп населения к объектам социальной, транспортной и инженерной инфраструктур в Московской области"</t>
  </si>
  <si>
    <t>1)  ст. 6</t>
  </si>
  <si>
    <t>1) 01.01.2011, не установлен</t>
  </si>
  <si>
    <t>0501</t>
  </si>
  <si>
    <t>2)  ст. 71 п. в)</t>
  </si>
  <si>
    <t>2) Постановление Администрации от 01.11.2022 № 4754 "Об утверждении муниципальной программы Ленинского городского округа "Формирование комфортной городской среды"</t>
  </si>
  <si>
    <t>2.1.40 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</si>
  <si>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</si>
  <si>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1) Закон Московской области от 30.12.2014 № 191/2014-ОЗ "О регулировании дополнительных вопросов в сфере благоустройства в Московской области"</t>
  </si>
  <si>
    <t>1)  ст. 73,74</t>
  </si>
  <si>
    <t>1) 01.01.2015, не установлен</t>
  </si>
  <si>
    <t>0409
0501
0503</t>
  </si>
  <si>
    <t>2) Постановление Администрации от 01.11.2022 № 4764 "Об утверждении муниципальной программы Ленинского городского округа "Развитие сельского хозяйства"</t>
  </si>
  <si>
    <t>3) Постановление Администрации от 15.06.2023 № 2358 "О выделении средств из Резервного фонда администрации Ленинского городского округа Московской области"</t>
  </si>
  <si>
    <t>3) 15.06.2023, не установлен</t>
  </si>
  <si>
    <t>4) Постановление Администрации от 26.05.2023 № 2053 "О выделении средств из Резервного фонда администрации Ленинского городского округа Московской области"</t>
  </si>
  <si>
    <t>4) 26.05.2023, не установлен</t>
  </si>
  <si>
    <t>2.1.41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</si>
  <si>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</si>
  <si>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0409
0503</t>
  </si>
  <si>
    <t>2)  ст. 7 п. 1 пп. 26</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</si>
  <si>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</si>
  <si>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</si>
  <si>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1)  ст. 16 п. 1 пп. 26</t>
  </si>
  <si>
    <t>1) Закон Московской области от 07.03.2007 № 36/2007-ОЗ "О Генеральном плане развития Московской области"</t>
  </si>
  <si>
    <t>1)  ст. 13</t>
  </si>
  <si>
    <t>1) 17.03.2007, не установлен</t>
  </si>
  <si>
    <t>1) Постановление Администрации от 10.11.2022 № 4757 "Об утверждении муниципальной программы Ленинского городского округа "Архитектура и градостроительство"</t>
  </si>
  <si>
    <t>20</t>
  </si>
  <si>
    <t>0113</t>
  </si>
  <si>
    <t>2) Федеральный закон от 25.10.2001 № 136-ФЗ "Земельный кодекс Российской Федерации"</t>
  </si>
  <si>
    <t>2) 09.11.2001, не установлен</t>
  </si>
  <si>
    <t>2) Закон Московской области от 07.06.1996 № 23/96-ОЗ "О регулировании земельных отношений в Московской области"</t>
  </si>
  <si>
    <t>2) 09.07.1996, не установлен</t>
  </si>
  <si>
    <t>2)  ст. 7 п. 7 пп. 27</t>
  </si>
  <si>
    <t>3) Федеральный закон от 29.12.2004 № 190-ФЗ "Градостроительный кодекс Российской Федерации"</t>
  </si>
  <si>
    <t>3)  ст. 8</t>
  </si>
  <si>
    <t>3) 30.12.2004, не установлен</t>
  </si>
  <si>
    <t>2.1.44 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</si>
  <si>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2545</t>
  </si>
  <si>
    <t>1)  ст. 16 п. 1 пп. 26.1</t>
  </si>
  <si>
    <t>1) Постановление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t>
  </si>
  <si>
    <t>1) 21.05.2014, не установлен</t>
  </si>
  <si>
    <t>1) Постановление Администрации от 01.11.2022 № 4760 "Об утверждении муниципальной программы Ленинского городского округа "Развитие институтов гражданского общества, повышение эффективности местного самоуправления и реализации молодежной политики"</t>
  </si>
  <si>
    <t>0503
0505</t>
  </si>
  <si>
    <t>2) Федеральный закон от 13.03.2006 № 38-ФЗ "О рекламе"</t>
  </si>
  <si>
    <t>2)  ст. 19</t>
  </si>
  <si>
    <t>2) 01.01.2006, не установлен</t>
  </si>
  <si>
    <t>2)  ст. 7 п. 1 пп. 28</t>
  </si>
  <si>
    <t>2.1.45 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городского округа, изменение, аннулирование таких наименований, размещение информации в государственном адресном реестре</t>
  </si>
  <si>
    <t>2546</t>
  </si>
  <si>
    <t>2.1.46 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</si>
  <si>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</si>
  <si>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1)  ст. 16 п. 1 пп. 28</t>
  </si>
  <si>
    <t>1) Закон Московской области от 04.05.2005 № 110/2005-ОЗ "О защите населения и территории Московской области от чрезвычайных ситуаций природного и техногенного характера"</t>
  </si>
  <si>
    <t>1) 25.05.2005, не установлен</t>
  </si>
  <si>
    <t>0309
0310</t>
  </si>
  <si>
    <t>2) Федеральный закон от 12.02.1998 № 28-ФЗ "О гражданской обороне"</t>
  </si>
  <si>
    <t>2) 16.02.1998, не установлен</t>
  </si>
  <si>
    <t>2) Постановление Администрации от 04.10.2021 № 3626 "О спасательных службах обеспечения мероприятий  гражданской обороны Ленинского городского округа Московской области "</t>
  </si>
  <si>
    <t>2) 04.10.2021, не установлен</t>
  </si>
  <si>
    <t>3) Федеральный закон от 21.12.1994 № 68-ФЗ "О защите населения и территорий от чрезвычайных ситуаций природного и техногенного характера"</t>
  </si>
  <si>
    <t>3)  ст. 11,24</t>
  </si>
  <si>
    <t>3) 24.12.1994, не установлен</t>
  </si>
  <si>
    <t>3) Постановление Администрации от 05.08.2020 № 1265 "О подготовке и обучении населения в области гражданской обороны и защиты от чрезвычайных ситуаций на территории Ленинского городского округа Московской области"</t>
  </si>
  <si>
    <t>3) 05.08.2020, не установлен</t>
  </si>
  <si>
    <t>4) Постановление Администрации от 06.08.2020 № 1301 "Об утверждении Положения об организации и ведении гражданской обороны в Ленинском городском округе Московской области"</t>
  </si>
  <si>
    <t>4) 04.09.2020, не установлен</t>
  </si>
  <si>
    <t>5) Постановление Администрации от 07.12.2020 № 2997 "О создании, содержании и использовании запасов материально_технических, продовольствеIIньш, медицинских и иных средств для обеспечения выполнения мероприятий по гражданской обороне в Ленинском городском округе"</t>
  </si>
  <si>
    <t>5) 07.12.2020, не установлен</t>
  </si>
  <si>
    <t>6) Постановление Администрации от 08.12.2022 № 5344 "О Порядке создания, хранения, использования и восполнения резерва материальных  ресурсов Ленинского городского округа Московской области для ликвидации  чрезвычайных ситуаций природного и техногенного характера"</t>
  </si>
  <si>
    <t>6) 08.12.2022, не установлен</t>
  </si>
  <si>
    <t>7) Постановление Администрации от 26.05.2021 № 1816 "О порядке оповещения и информирования населения Ленинского городского округа  Московской области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t>
  </si>
  <si>
    <t>7) в целом</t>
  </si>
  <si>
    <t>7) 26.05.2021, не установлен</t>
  </si>
  <si>
    <t>8) Устав от 02.11.2020 № 17/1 "Устав Ленинского городского округа Московской области"</t>
  </si>
  <si>
    <t>8)  ст. 7 п. 1 пп. 30</t>
  </si>
  <si>
    <t>8) 27.11.2020, не установлен</t>
  </si>
  <si>
    <t>2.1.47 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</si>
  <si>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</si>
  <si>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1)  ст. 16 п. 1 пп. 29</t>
  </si>
  <si>
    <t>1) Закон Московской области от 26.05.2005 № 129/2005-ОЗ "О государственных аварийно-спасательных службах Московской области и социальной поддержке спасателей"</t>
  </si>
  <si>
    <t>1)  ст. 3</t>
  </si>
  <si>
    <t>1) 19.06.2005, не установлен</t>
  </si>
  <si>
    <t>2) Постановление Губернатора Московской области от 09.02.1998 № 31-ПГ "Об организации и проведении аварийно-спасательных работ при чрезвычайных ситуациях природного и техногенного характера на территории Московской области"</t>
  </si>
  <si>
    <t>2) 28.03.1998, не установлен</t>
  </si>
  <si>
    <t>0310</t>
  </si>
  <si>
    <t>2) Федеральный закон от 22.08.1995 № 151-ФЗ "Об аварийно-спасательных службах и статусе спасателей"</t>
  </si>
  <si>
    <t>2)  ст. 7,20</t>
  </si>
  <si>
    <t>2) 28.08.1995, не установлен</t>
  </si>
  <si>
    <t>2) Постановление Администрации от 09.06.2022 № 2390 "Об утверждении Положения о муниципальной автоматизированной системе  централизованного оповещения населения Ленинского городского округа  Московской области"</t>
  </si>
  <si>
    <t>2) 09.06.2022, не установлен</t>
  </si>
  <si>
    <t>3) Постановление Администрации от 28.12.2021 № 5027 "Об утверждении Положения об оплате труда работников муниципального казенного учреждения Ленинского городского округа Московской области "Единая дежурно-диспетчерская служба"</t>
  </si>
  <si>
    <t>3) 28.12.2021, не установлен</t>
  </si>
  <si>
    <t>4)  ст. 7 п. 1 пп. 31</t>
  </si>
  <si>
    <t>2.1.49 организация и осуществление мероприятий по мобилизационной подготовке муниципальных предприятий и учреждений, находящихся на территории городского округа</t>
  </si>
  <si>
    <t>2550</t>
  </si>
  <si>
    <t>1)  ст. 16 п. 1 пп. 31</t>
  </si>
  <si>
    <t>1) Распоряжение Губернатора Московской области от 04.07.1997 № 516-РГ "Об исполнении Федерального закона от 26 февраля 1997 года N 31-ФЗ "О мобилизационной подготовке и мобилизации в Российской Федерации" на территории Московской области"</t>
  </si>
  <si>
    <t>1) 04.07.1997, не установлен</t>
  </si>
  <si>
    <t>0204</t>
  </si>
  <si>
    <t>2) Федеральный закон от 26.02.1997 № 31-ФЗ "О мобилизационной подготовке и мобилизации в Российской Федерации"</t>
  </si>
  <si>
    <t>2) 03.03.1997, не установлен</t>
  </si>
  <si>
    <t>2)  ст. 7 п. 1 пп. 33</t>
  </si>
  <si>
    <t>2.1.50 осуществление мероприятий по обеспечению безопасности людей на водных объектах, охране их жизни и здоровья</t>
  </si>
  <si>
    <t>2551</t>
  </si>
  <si>
    <t>1) Федеральный закон от 03.06.2006 № 74-ФЗ "Водный кодекс Российской Федерации"</t>
  </si>
  <si>
    <t>1)  ст. 6 п. 3</t>
  </si>
  <si>
    <t>1) 01.01.2007, не установлен</t>
  </si>
  <si>
    <t>1) Постановление Правительства Московской области от 28.09.2007 № 732/21 "О Правилах охраны жизни людей на водных объектах в Московской области"</t>
  </si>
  <si>
    <t>1) 24.10.2007, не установлен</t>
  </si>
  <si>
    <t>2)  ст. 16 п. 1 пп. 32</t>
  </si>
  <si>
    <t>2)  ст. 7 п. 1 пп. 34</t>
  </si>
  <si>
    <t>2.1.52 содействие развитию малого и среднего предпринимательства</t>
  </si>
  <si>
    <t>2553</t>
  </si>
  <si>
    <t>1)  ст. 16 п. 1 пп. 33</t>
  </si>
  <si>
    <t>1) Закон Московской области от 16.07.2010 № 95/2010-ОЗ "О развитии предпринимательской деятельности в Московской области"</t>
  </si>
  <si>
    <t>1)  ст. 12</t>
  </si>
  <si>
    <t>1) Постановление Администрации от 01.01.2022 № 4766 "Об утверждении муниципальной программы Ленинского городского округа "Предпринимательство""</t>
  </si>
  <si>
    <t>1) 01.01.2023, 01.01.2025</t>
  </si>
  <si>
    <t>0412</t>
  </si>
  <si>
    <t>2) Федеральный закон от 24.07.2007 № 209-ФЗ "О развитии малого и среднего предпринимательства в Российской Федерации"</t>
  </si>
  <si>
    <t>2) 01.01.2008, не установлен</t>
  </si>
  <si>
    <t>2) Постановление Администрации от 14.10.2022 № 4450 "Об утверждении Порядка предоставления субсидий на частичную компенсацию затрат субъектам малого и среднего предпринимательства"</t>
  </si>
  <si>
    <t>2) 14.10.2022, не установлен</t>
  </si>
  <si>
    <t>3)  ст. 7 п. 1 пп. 35</t>
  </si>
  <si>
    <t>2.1.53 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</si>
  <si>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</si>
  <si>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2) Федеральный закон от 24.11.1995 № 181-ФЗ "О социальной защите инвалидов в Российской Федерации"</t>
  </si>
  <si>
    <t>2)  ст. 33</t>
  </si>
  <si>
    <t>2) 02.12.1995, не установлен</t>
  </si>
  <si>
    <t>2) Постановление Администрации от 30.08.2022 № 3699 "Об утверждении Положения о порядке предоставления из бюджета Ленинского городского округа Московской области субсидий на оказание финансовой поддержки социально ориентированным некоммерческим организациям, не являющимся государственными (муниципальными)  учреждениями, осуществляющим свою деятельность в сфере социальной защиты населения на территории Ленинского городского округа Московской области"</t>
  </si>
  <si>
    <t>2) 01.01.2023, не установлен</t>
  </si>
  <si>
    <t>3) Решение Совета депутатов от 01.12.2022 № 39/2 "Об утверждении Положения о финансовой поддержке социально ориентированных некоммерческих организаций, осуществляющих свою деятельность в Ленинском городском округе Московской области"</t>
  </si>
  <si>
    <t>3) 01.01.2022, не установлен</t>
  </si>
  <si>
    <t>4) Решение Совета депутатов от 01.12.2022 № 53/3 " "О финансовой поддержке социально ориентированных некоммерческих организаций, осуществляющих свою деятельность в Ленинском городском округе Московской области"</t>
  </si>
  <si>
    <t>4) 01.01.2023, 30.12.2025</t>
  </si>
  <si>
    <t>2.1.54 организация и осуществление мероприятий по работе с детьми и молодежью в городском округе</t>
  </si>
  <si>
    <t>2555</t>
  </si>
  <si>
    <t>1)  ст. 16 п. 1 пп. 34</t>
  </si>
  <si>
    <t>1) Закон Московской области от 06.07.2021 № 142/2021-ОЗ "О молодежной политике в Московской области"</t>
  </si>
  <si>
    <t>1) 13.07.2021, не установлен</t>
  </si>
  <si>
    <t>0707</t>
  </si>
  <si>
    <t>2) Федеральный закон от 28.06.1995 № 98-ФЗ "О государственной поддержке молодежных и детских общественных объединений"</t>
  </si>
  <si>
    <t>2)  ст. 2.1</t>
  </si>
  <si>
    <t>2) 03.07.1995, не установлен</t>
  </si>
  <si>
    <t>2) Постановление Администрации от 19.03.2021 № 900 "Об утверждении Порядка организации временного трудоустройства несовершеннолетних граждан Ленинского городского округа в возрасте от 14 до 18 лет"</t>
  </si>
  <si>
    <t>2) 13.04.2021, не установлен</t>
  </si>
  <si>
    <t>3) Постановление Администрации от 28.12.2020 № 3311 "Об утверждении Положения об оплате труда работников муниципальных учреждений по работе с молодежью Ленинского городского округа Московской области "</t>
  </si>
  <si>
    <t>3) 01.01.2021, не установлен</t>
  </si>
  <si>
    <t>4)  ст. 7 п. 1 пп. 36</t>
  </si>
  <si>
    <t>2.1.55 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t>
  </si>
  <si>
    <t>2556</t>
  </si>
  <si>
    <t>2.1.56 оказание поддержки гражданам и их объединениям, участвующим в охране общественного порядка, создание условий для деятельности народных дружин</t>
  </si>
  <si>
    <t>2557</t>
  </si>
  <si>
    <t>1)  ст. 16 п. 1 пп. 37</t>
  </si>
  <si>
    <t>2) Постановление Правительства РФ от 22.09.1993 № 959 "О мерах по усилению охраны общественного порядка на улицах городов и других населенных пунктов Российской Федерации"</t>
  </si>
  <si>
    <t>2)  абз. 4</t>
  </si>
  <si>
    <t>2) 22.09.1993, не установлен</t>
  </si>
  <si>
    <t>1) Закон Московской области от 21.01.2015 № 2/2015-ОЗ "Об отдельных вопросах участия граждан в охране общественного порядка на территории Московской области"</t>
  </si>
  <si>
    <t>1) 03.02.2015, не установлен</t>
  </si>
  <si>
    <t>3) Решение Совета депутатов от 27.01.2021 № 23/8 "Об утверждении Положения о поощрении и материальном стимулировании народных дружинников Ленинского городского округа Московской области"</t>
  </si>
  <si>
    <t>4)  ст. 7 п. 1 пп. 38</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</si>
  <si>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</si>
  <si>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</si>
  <si>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</si>
  <si>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</si>
  <si>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1) Федеральный закон от 02.03.2007 № 25-ФЗ "О муниципальной службе в Российской Федерации"</t>
  </si>
  <si>
    <t>1)  гл. 6 ст. 22</t>
  </si>
  <si>
    <t>1) 01.06.2007, не установлен</t>
  </si>
  <si>
    <t>1) Закон Московской области от 11.11.2011 № 194/2011-ОЗ "О денежном содержании лиц, замещающих муниципальные должности и должности муниципальной службы в Московской области"</t>
  </si>
  <si>
    <t>1) 01.01.2012, не установлен</t>
  </si>
  <si>
    <t>0104
0106
0113
0314
0410
0412
0503
0708
0709
0801
0804
1201
1202
1204</t>
  </si>
  <si>
    <t>2)  ст. 34 п. 9</t>
  </si>
  <si>
    <t>2) Закон Московской области от 24.07.2007 № 137/2007-ОЗ "О муниципальной службе в Московской области"</t>
  </si>
  <si>
    <t>2)  ст. В ЦЕЛОМ</t>
  </si>
  <si>
    <t>2) 02.08.2007, не установлен</t>
  </si>
  <si>
    <t>2) Постановление Администрации от 01.11.2022 № 4753 "Об утверждении муниципальной программы Ленинского городского округа "Безопасность и обеспечение безопасности жизнедеятельности населения"</t>
  </si>
  <si>
    <t>3) Постановление Администрации от 01.11.2022 № 4758 "Об утверждении муниципальной программы Ленинского городского округа "Культура и туризм"</t>
  </si>
  <si>
    <t>3) 01.01.2023, не установлен</t>
  </si>
  <si>
    <t>4) Постановление Администрации от 01.11.2022 № 4760 "Об утверждении муниципальной программы Ленинского городского округа "Развитие институтов гражданского общества, повышение эффективности местного самоуправления и реализации молодежной политики"</t>
  </si>
  <si>
    <t>4) 01.01.2023, 31.12.2025</t>
  </si>
  <si>
    <t>5) Постановление Администрации от 01.11.2022 № 4761 "Об утверждении муниципальной программы Ленинского городского округа "Управление имуществом и муниципальными финансами"</t>
  </si>
  <si>
    <t>5) 01.01.2023, 31.12.2025</t>
  </si>
  <si>
    <t>6) Постановление Администрации от 01.11.2022 № 4763 "Об утверждении муниципальной программы Ленинского городского округа "Цифровое муниципальное образование"</t>
  </si>
  <si>
    <t>6) 01.01.2023, 31.12.2025</t>
  </si>
  <si>
    <t>7) Постановление Администрации от 10.08.2022 № 3365 "Об утверждении нормативных затрат на обеспечение функций органов местного самоуправления и органов (структурных подразделений) администрации Ленинского городского округа Московской области"</t>
  </si>
  <si>
    <t>7) 10.08.2022, не установлен</t>
  </si>
  <si>
    <t>8) Постановление Администрации от 11.10.2022 № 4413 "Об утверждении нормативных затрат на обеспечение функций органов местного самоуправления Ленинского городского округа Московской области и подведомственных им казенных учреждений Ленинского городского округа Московской области"</t>
  </si>
  <si>
    <t>8) 11.10.2022, не установлен</t>
  </si>
  <si>
    <t>9) Решение Совета депутатов от 15.01.2020 № 1/17 "О переименовании Ревизионной комиссии Ленинского муниципального района МО в Контрольно-счетную палату Ленинского городского округа МО и утверждения Положения о Контрольно-счетной палате Ленинского городского округа МО "</t>
  </si>
  <si>
    <t>9) 21.01.2020, не установлен</t>
  </si>
  <si>
    <t>10) Решение Совета депутатов от 21.10.2020 № 16/20 "О переименовании Финансового управления администрации Ленинского городского округа Московской области и утверждении Положения о Финансово-экономическом управлении администрации Ленинского городского округа"</t>
  </si>
  <si>
    <t>10)  ст. в целом</t>
  </si>
  <si>
    <t>10) 23.10.2020, не установлен</t>
  </si>
  <si>
    <t>11) Решение Совета депутатов от 27.02.2020 № 4/1 "О формировании исполнительно - распорядительного органа Ленинского городского округа Московской области"</t>
  </si>
  <si>
    <t>11)  ст. в целом</t>
  </si>
  <si>
    <t>11) 03.03.2020, не установлен</t>
  </si>
  <si>
    <t>12) Решение Совета депутатов от 29.05.2020 № 10/9 "О переименовании Управления по делам молодежи, культуре и спорту администрации Ленинского муниципального района Московской области и утверждении Положения об Управлении по делам молодежи, культуре и спорту администрации Ленинского городского округа Московской области"</t>
  </si>
  <si>
    <t>12) 29.05.2020, не установлен</t>
  </si>
  <si>
    <t>13) Решение Совета депутатов от 30.04.2020 № 8/3 "О переименовании Управления образования администрации Ленинского муниципального района МО и утверждении Положения об Управлении образования администрации Ленинского городского округа МО"</t>
  </si>
  <si>
    <t>13) в целом</t>
  </si>
  <si>
    <t>13) 30.04.2020, не установлен</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</si>
  <si>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</si>
  <si>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</si>
  <si>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1)  ст. В ЦЕЛОМ</t>
  </si>
  <si>
    <t>0104
0106
0709
0804</t>
  </si>
  <si>
    <t>2)  ст. 4</t>
  </si>
  <si>
    <t>2) Постановление Администрации от 01.11.2022 № 4758 "Об утверждении муниципальной программы Ленинского городского округа "Культура и туризм"</t>
  </si>
  <si>
    <t>3) Постановление Администрации от 01.11.2022 № 4761 "Об утверждении муниципальной программы Ленинского городского округа "Управление имуществом и муниципальными финансами"</t>
  </si>
  <si>
    <t>4) Постановление Администрации от 21.10.2022 № 4566 "Об утверждении Порядка выплаты премии за выполнение особо важных и сложных заданий, лицам замещающим должности муниципальной службы в Ленинском городском округе Московской области"</t>
  </si>
  <si>
    <t>4) 21.10.2022, не установлен</t>
  </si>
  <si>
    <t>5) Решение Совета депутатов от 11.03.2020 № 5/7 "Об утверждении Положения о денежном содержании лиц, замещающих муниципальные должности и должности муниципальной службы в Ленинском городском округе Московской области"</t>
  </si>
  <si>
    <t>5)  ст. В ЦЕЛОМ</t>
  </si>
  <si>
    <t>5) 17.03.2020, не установлен</t>
  </si>
  <si>
    <t>6) Решение Совета депутатов от 11.03.2020 № 5/8 "Об утверждении положения об оплате труда работников, замещающих должности , не относящие к должностям муниципальной службы, к муниципальным должностям в Ленинском городском округе Московской области"</t>
  </si>
  <si>
    <t>6)  ст. В ЦЕЛОМ</t>
  </si>
  <si>
    <t>6) 17.03.2020, не установлен</t>
  </si>
  <si>
    <t>7) Решение Совета депутатов от 11.03.2020 № 5/9 "Об утверждении Положения о гарантиях осуществления полномочий депутатами Совета  депутатов Ленинского городского округа Московской области , осуществляющих свои полномочия на постоянной основе, главой Ленинского городского округа Московской области и иными лицами, замещающими муниципальные должности"</t>
  </si>
  <si>
    <t>7) 15.01.2020, не установлен</t>
  </si>
  <si>
    <t>8) Решение Совета депутатов от 30.04.2020 № 8/3 "О переименовании Управления образования администрации Ленинского муниципального района МО и утверждении Положения об Управлении образования администрации Ленинского городского округа МО"</t>
  </si>
  <si>
    <t>8) 30.04.2020, не установлен</t>
  </si>
  <si>
    <t>2.2.3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</si>
  <si>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</si>
  <si>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1)  ст. 17 п. 1 пп. 9</t>
  </si>
  <si>
    <t>13</t>
  </si>
  <si>
    <t>1301</t>
  </si>
  <si>
    <t>2.2.6 принятие устава муниципального образования и внесение в него изменений и дополнений, издание муниципальных правовых актов</t>
  </si>
  <si>
    <t>2606</t>
  </si>
  <si>
    <t>1)  ст. 17 п. 1 пп. 1</t>
  </si>
  <si>
    <t>0102
0103</t>
  </si>
  <si>
    <t>2) Решение Совета депутатов от 11.03.2020 № 5/7 "Об утверждении Положения о денежном содержании лиц, замещающих муниципальные должности и должности муниципальной службы в Ленинском городском округе Московской области"</t>
  </si>
  <si>
    <t>2) 17.03.2020, не установлен</t>
  </si>
  <si>
    <t>3) Решение Совета депутатов от 11.03.2020 № 5/8 "Об утверждении положения об оплате труда работников, замещающих должности , не относящие к должностям муниципальной службы, к муниципальным должностям в Ленинском городском округе Московской области"</t>
  </si>
  <si>
    <t>3) 17.03.2020, не установлен</t>
  </si>
  <si>
    <t>4) Решение Совета депутатов от 11.03.2020 № 5/9 "Об утверждении Положения о гарантиях осуществления полномочий депутатами Совета  депутатов Ленинского городского округа Московской области , осуществляющих свои полномочия на постоянной основе, главой Ленинского городского округа Московской области и иными лицами, замещающими муниципальные должности"</t>
  </si>
  <si>
    <t>4) 15.01.2020, не установлен</t>
  </si>
  <si>
    <t>5) Решение Совета депутатов от 15.01.2020 № 1/7 "О переименовании Совета депутатов Ленинского муниципального района  Московской области"</t>
  </si>
  <si>
    <t>5) 15.01.2020, не установлен</t>
  </si>
  <si>
    <t>6) Решение Совета депутатов от 15.01.2020 № 1/8 "Об утверждении Положения о Совете депутатов  Ленинского городского округа  Московской области"</t>
  </si>
  <si>
    <t>6)  ст. в цеом</t>
  </si>
  <si>
    <t>6) 15.01.2020, не установлен</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</si>
  <si>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</si>
  <si>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</si>
  <si>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1) Федеральный закон от 03.11.2006 № 174-ФЗ "Об автономных учреждениях"</t>
  </si>
  <si>
    <t>1) 06.01.2007, не установлен</t>
  </si>
  <si>
    <t>0113
0410
0505</t>
  </si>
  <si>
    <t>2)  ст. 17 п. 1 пп. 3</t>
  </si>
  <si>
    <t>2) Постановление Администрации от 01.11.2022 № 4763 "Об утверждении муниципальной программы Ленинского городского округа "Цифровое муниципальное образование"</t>
  </si>
  <si>
    <t>3) Федеральный закон от 12.01.1996 № 7-ФЗ "О некоммерческих организациях"</t>
  </si>
  <si>
    <t>3)  ст. 9.1</t>
  </si>
  <si>
    <t>3) 15.01.1996, не установлен</t>
  </si>
  <si>
    <t>4) Постановление Администрации от 05.09.2022 № 3825 "Об утверждении стоимости услуг, предоставляемых согласно гарантированному перечню услуг по погребению, при захоронении умерших с диагнозом COVID-19 при отсутствии супруга, близких родственников, иных родственников либо законного представителя умершего или при невозможности осуществить ими погребения, а также иных лиц, взявших на себя обязанность осуществить погребение на территории Ленинского городского округа Московской области"</t>
  </si>
  <si>
    <t>4) 05.09.2022, не установлен</t>
  </si>
  <si>
    <t>5) Постановление Администрации от 07.08.2023 № 3150 "О создании нового Цифрового офиса муниципального бюджетного учреждения Ленинского городского округа Московской области "Многофункциональный центр предоставления государственных и муниципальных услуг"</t>
  </si>
  <si>
    <t>6) Постановление Администрации от 11.10.2022 № 4413 "Об утверждении нормативных затрат на обеспечение функций органов местного самоуправления Ленинского городского округа Московской области и подведомственных им казенных учреждений Ленинского городского округа Московской области"</t>
  </si>
  <si>
    <t>6) 11.10.2022, не установлен</t>
  </si>
  <si>
    <t>7) Постановление Администрации от 14.02.2023 № 498 "О реорганизации муниципального унитарного предприятия Ленинского округа Московской области "Автоград" в форме преобразования в муниципальное бюджетное учреждение"</t>
  </si>
  <si>
    <t>7) 14.02.2023, не установлен</t>
  </si>
  <si>
    <t>8) Постановление Администрации от 18.06.2021 № 2232 "Об утверждении Положения об оплате труда работников муниципального казенного учреждения Ленинского городского округа Московской области "Видновское управление капитального строительства"</t>
  </si>
  <si>
    <t>8) 01.06.2021, не установлен</t>
  </si>
  <si>
    <t>9) Постановление Администрации от 21.07.2021 № 2550 "О создании нового офиса муниципального бюджетного учреждения Ленинского городского округа Московской области "Многофункциональный центр предоставления государственных и муниципальных услу"</t>
  </si>
  <si>
    <t>9) 21.07.2021, не установлен</t>
  </si>
  <si>
    <t>10) Постановление Администрации от 27.02.2023 № 669 "Об утверждении нормативных затрат на оказание муниципальных услуг (выполнение работ) муниципальным бюджетным учреждением Ленинского городского округа Московской области "ДорСервис" на 2023 год"</t>
  </si>
  <si>
    <t>10) 27.02.2023, не установлен</t>
  </si>
  <si>
    <t>11) Постановление Администрации от 28.01.2021 № 241 "Об утверждении Положения об оплате труда работников муниципального казенного учреждения Ленинского городского округа Московской области "Центр торгов" "</t>
  </si>
  <si>
    <t>11) 19.02.2021, не установлен</t>
  </si>
  <si>
    <t>12) Постановление Администрации от 28.09.2022 № 4223 "О некоторых вопросах в сфере погребения и похоронного дела Ленинского городского округа Московской области"</t>
  </si>
  <si>
    <t>12)  ст. в целом</t>
  </si>
  <si>
    <t>12) 28.09.2022, не установлен</t>
  </si>
  <si>
    <t>13) Постановление Администрации от 30.06.2022 № 2669 "О создании муниципального бюджетного учреждения «Благоустройство» Ленинского городского округа Московской области"</t>
  </si>
  <si>
    <t>13) 30.06.2022, не установлен</t>
  </si>
  <si>
    <t>14) Постановление Администрации от 30.06.2023 № 2581 "Об утверждении штатного расписания муниципального бюджетного учреждения Ленинского городского округа Московской области "Автоград"</t>
  </si>
  <si>
    <t>14) 30.06.2023, не установлен</t>
  </si>
  <si>
    <t>15) Устав от 02.11.2020 № 17/1 "Устав Ленинского городского округа Московской области"</t>
  </si>
  <si>
    <t>15)  ст. 9 п. 1 пп. 3, 9</t>
  </si>
  <si>
    <t>15) 27.11.2020, не установлен</t>
  </si>
  <si>
    <t>2.2.13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</si>
  <si>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</si>
  <si>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1)  ст. 17 п. 1 пп. 5</t>
  </si>
  <si>
    <t>1) Закон Московской области от 04.06.2006 № 46/2013-ОЗ "О муниципальных выборах в Московской области"</t>
  </si>
  <si>
    <t>1)  ст. 47</t>
  </si>
  <si>
    <t>1) 20.06.2013, не установлен</t>
  </si>
  <si>
    <t>1)  ст. 9 п. 1 пп. 8</t>
  </si>
  <si>
    <t>0107</t>
  </si>
  <si>
    <t>2) Федеральный закон от 12.06.2002 № 67-ФЗ "Об основных гарантиях избирательных прав и права на участие в референдуме граждан Российской Федерации"</t>
  </si>
  <si>
    <t>2)  ст. 57</t>
  </si>
  <si>
    <t>2) 26.06.2002, не установлен</t>
  </si>
  <si>
    <t>2) Закон Московской области от 19.11.2003 № 148/2003-ОЗ "О местном референдуме в Московской области"</t>
  </si>
  <si>
    <t>2)  ст. 39</t>
  </si>
  <si>
    <t>2) 17.12.2003, не установлен</t>
  </si>
  <si>
    <t>2.2.17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</si>
  <si>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2617</t>
  </si>
  <si>
    <t>1) Закон Российской Федерации от 27.12.1991 № 2124-1 "О средствах массовой информации"</t>
  </si>
  <si>
    <t>1)  ст. 1,38</t>
  </si>
  <si>
    <t>1) 08.02.1992, не установлен</t>
  </si>
  <si>
    <t>1201
1202</t>
  </si>
  <si>
    <t>2)  ст. 17 п. 1 пп. 7</t>
  </si>
  <si>
    <t>2) Постановление Администрации от 30.07.2021 № 2686 "Об утверждении Положения об оплате труда работников муниципального автономного учреждения кинематографии «Видновская дирекция киносети"</t>
  </si>
  <si>
    <t>2) 02.08.2021, не установлен</t>
  </si>
  <si>
    <t>3)  ст. 9 п. 1 пп. 11</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</si>
  <si>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</si>
  <si>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</si>
  <si>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1)  ст. 11 пп. 7</t>
  </si>
  <si>
    <t>0104</t>
  </si>
  <si>
    <t>2)  ст. 17 п. 1 пп. 8.1</t>
  </si>
  <si>
    <t>2)  ст. 9 п. 1 пп. 13</t>
  </si>
  <si>
    <t>2.2.23 предоставление доплаты за выслугу лет к трудовой пенсии муниципальным служащим за счет средств местного бюджета</t>
  </si>
  <si>
    <t>2623</t>
  </si>
  <si>
    <t>1) Закон Московской области от 28.12.2016 № 194/2016-ОЗ "О пенсии за выслугу лет лицам, замещавшим муниципальные должности или должности муниципальной службы в органах местного самоуправления и избирательных комиссиях муниципальных образований Московской области"</t>
  </si>
  <si>
    <t>1) 01.01.2017, не установлен</t>
  </si>
  <si>
    <t>10</t>
  </si>
  <si>
    <t>1001</t>
  </si>
  <si>
    <t>2) Решение Совета депутатов от 23.09.2020 № 14/2 "Об утверждении Положения о порядке назначения и выплаты пенсии за выслугу лет лицам, замещавшим муниципальные должности или должности муниципальной службы в органах местного самоуправления Ленинского городского округа Московской области"</t>
  </si>
  <si>
    <t>2) 29.09.2020, не установлен</t>
  </si>
  <si>
    <t>2.2.24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</si>
  <si>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2624</t>
  </si>
  <si>
    <t>1) Федеральный закон от 29.12.2012 № 273-ФЗ "Об образовании в Российской Федерации"</t>
  </si>
  <si>
    <t>1)  ст. 37 ч. 2.1</t>
  </si>
  <si>
    <t>0702</t>
  </si>
  <si>
    <t>2) Постановление Администрации от 23.06.2023 № 2497 "Об организации питания детей в муниципальных общеобразовательных организациях Ленинского городского округа Московской области на 2023 год и плановый период 2024-2025 годов"</t>
  </si>
  <si>
    <t>2) 01.09.2023, не установлен</t>
  </si>
  <si>
    <t>2.2.25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</si>
  <si>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2625</t>
  </si>
  <si>
    <t>1) Федеральный закон от 21.12.1994 № 68-ФЗ "О защите населения и территорий от чрезвычайных ситуаций природного и техногенного характера"</t>
  </si>
  <si>
    <t>1)  ст. 11</t>
  </si>
  <si>
    <t>1) 24.12.1994, не установлен</t>
  </si>
  <si>
    <t>2) Постановление Правительства РФ от 03.10.2022 № 1745 "О специальной мере в сфере экономики и внесении изменения в постановление Правительства Российской Федерации от 30 апреля 2020 г. № 616"</t>
  </si>
  <si>
    <t>2) 11.10.2022, не установлен</t>
  </si>
  <si>
    <t>1) Постановление Губернатора Московской области от 12.03.2020 № 108-ПГ "О введении в Московской области режима повышенной готовности для органов управления и сил Московской областной системы предупреждения и ликвидации чрезвычайных ситуаций и некоторых мерах по предотвращению распространения новой коронавирусной инфекции (COVID-2019) на территории Московской области"</t>
  </si>
  <si>
    <t>1) 12.03.2020, не установлен</t>
  </si>
  <si>
    <t>0701
0702
0703</t>
  </si>
  <si>
    <t>2.3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</si>
  <si>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2700</t>
  </si>
  <si>
    <t>2.3.1 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</si>
  <si>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2701</t>
  </si>
  <si>
    <t>2.3.1.9 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 № 181-ФЗ «О социальной защите инвалидов в Российской Федерации»</t>
  </si>
  <si>
    <t>2710</t>
  </si>
  <si>
    <t>1)  ст. 16.1 п. 1 пп. 11</t>
  </si>
  <si>
    <t>24</t>
  </si>
  <si>
    <t>4)  ст. 8 п. 1 пп. 9</t>
  </si>
  <si>
    <t>2.3.2 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</si>
  <si>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2800</t>
  </si>
  <si>
    <t>2.3.2.1 дополнительные меры социальной поддержки и социальной помощи гражданам</t>
  </si>
  <si>
    <t>2801</t>
  </si>
  <si>
    <t>1)  ст. 14.1 п. 2</t>
  </si>
  <si>
    <t>1) Закон Московской области от 23.03.2006 № 36/2006-ОЗ "О социальной поддержке отдельных категорий граждан в Московской области"</t>
  </si>
  <si>
    <t>1) 15.02.2006, не установлен</t>
  </si>
  <si>
    <t>2) Постановление Администрации от 08.02.2022 № 432 "Об утверждении Порядка выплаты компенсации многодетным семьям, дети, которых не посещают муниципальные дошкольные образовательные организации Ленинского городского округа Московской области в 2022 году"</t>
  </si>
  <si>
    <t>2) 01.01.2022, не установлен</t>
  </si>
  <si>
    <t>3) Постановление Администрации от 11.05.2022 № 1850 "Об утверждении Порядка назначения и предоставления дополнительных мер социальной поддержки отдельным категориям граждан, зарегистрированных по месту жительства в Ленинском городском округе Московской области"</t>
  </si>
  <si>
    <t>3) 11.05.2022, не установлен</t>
  </si>
  <si>
    <t>4) Постановление Администрации от 29.03.2022 № 1179 "О ежеквартальной выплате студентам дневных ВУЗов (бюджетных групп) из неполных семей, или имеющих родителей пенсионеров"</t>
  </si>
  <si>
    <t>4) 29.03.2022, не установлен</t>
  </si>
  <si>
    <t>5) Решение Совета депутатов от 01.12.2021 № 39/3 "Об утверждении Положения о дополнительных мерах социальной поддержки отдельным категориям граждан, зарегистрированных по месту жительства в Ленинском городском округе Московской области"</t>
  </si>
  <si>
    <t>5) 01.01.2022, не установлен</t>
  </si>
  <si>
    <t>6)  ст. 11 п. 7 абз. 2</t>
  </si>
  <si>
    <t>2.3.4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</si>
  <si>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3000</t>
  </si>
  <si>
    <t>2.3.4.1 иные расходы в части формирования резервных фондов местных администраций для финансирования непредвиденных расходов</t>
  </si>
  <si>
    <t>3001</t>
  </si>
  <si>
    <t>1)  ст. 16.1 п. 2</t>
  </si>
  <si>
    <t>1) Постановление Администрации от 29.12.2020 № 3383 "Об утверждении Положения о порядке использования бюджетных ассигнований резервного фонда администрации Ленинского городского округа Московской области"</t>
  </si>
  <si>
    <t>1) 01.01.2021, не установлен</t>
  </si>
  <si>
    <t>0111</t>
  </si>
  <si>
    <t>2.3.4.2 иные расходы в области национальной безопасности и правоохранительной деятельности</t>
  </si>
  <si>
    <t>3002</t>
  </si>
  <si>
    <t>2.3.4.7 иные расходы в области социальной политики</t>
  </si>
  <si>
    <t>3007</t>
  </si>
  <si>
    <t>0707
1006</t>
  </si>
  <si>
    <t>2) Решение Совета депутатов от 01.12.2021 № 39/3 "Об утверждении Положения о дополнительных мерах социальной поддержки отдельным категориям граждан, зарегистрированных по месту жительства в Ленинском городском округе Московской области"</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</si>
  <si>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</si>
  <si>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</si>
  <si>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</si>
  <si>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</si>
  <si>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2.4.1.2 по составлению (изменению) списков кандидатов в присяжные заседатели</t>
  </si>
  <si>
    <t>3103</t>
  </si>
  <si>
    <t>1) Федеральный закон от 20.08.2004 № 113-ФЗ "О присяжных заседателях федеральных судов общей юрисдикции в Российской Федерации"</t>
  </si>
  <si>
    <t>1)  ст. 5 п. 14</t>
  </si>
  <si>
    <t>1) 23.08.2004, не установлен</t>
  </si>
  <si>
    <t>1) Закон Московской области от 20.03.2008 № 25/2008-ОЗ "О Методике распределения субвенций бюджетам муниципальных образований Московской области на финансовое обеспечение переданных исполнительно-распорядительным органам муниципальных образований государственных полномочий по составлению (изменению и дополнению) списков кандидатов в присяжные заседатели федеральных судов общей юрисдикции в Российской Федерации"</t>
  </si>
  <si>
    <t>1) 28.03.2008, не установлен</t>
  </si>
  <si>
    <t>1)  ст. 11 п. 5</t>
  </si>
  <si>
    <t>2.4.1.3 на осуществление воинского учета на территориях, на которых отсутствуют структурные подразделения военных комиссариатов</t>
  </si>
  <si>
    <t>3104</t>
  </si>
  <si>
    <t>1) Федеральный закон от 28.03.1998 № 53-ФЗ "О воинской обязанности и военной службе"</t>
  </si>
  <si>
    <t>1)  ст. 8 п. 2</t>
  </si>
  <si>
    <t>1) 30.03.1998, не установлен</t>
  </si>
  <si>
    <t>2) Постановление Правительства РФ от 29.04.2006 № 258 "О субвенциях на осуществление полномочий по первичному воинскому учету на территориях, где отсутствуют военные комиссариаты"</t>
  </si>
  <si>
    <t>2) 29.04.2006, не установлен</t>
  </si>
  <si>
    <t>0203</t>
  </si>
  <si>
    <t>2)  ст. 11 п. 5</t>
  </si>
  <si>
    <t>2.4.1.16 на осуществление полномочий по обеспечению жильем отдельных категорий граждан, установленных федеральным законом от 12 января 1995 г. № 5-ФЗ «О ветеранах»</t>
  </si>
  <si>
    <t>3117</t>
  </si>
  <si>
    <t>1) Федеральный закон от 12.01.1995 № 5-ФЗ "О ветеранах"</t>
  </si>
  <si>
    <t>1)  ст. 14</t>
  </si>
  <si>
    <t>1) 16.01.1995, не установлен</t>
  </si>
  <si>
    <t>3) Постановление Правительства РФ от 27.03.2006 № 169 "Об утверждении Методики распределения между субъектами Российской Федерации субвенций из федерального бюджета на реализацию переданных Российской Федерацией полномочий по обеспечению жильем отдельных категорий граждан, установленных Федеральными законами "О ветеранах" и "О социальной защите инвалидов в Российской Федерации"</t>
  </si>
  <si>
    <t>3) 11.04.2006, не установлен</t>
  </si>
  <si>
    <t>1) Постановление Администрации от 01.11.2022 № 4756 "Об утверждении муниципальной программы Ленинского городского округа "Жилище"</t>
  </si>
  <si>
    <t>1003</t>
  </si>
  <si>
    <t>2.4.2.2.3 Формирование и содержание архивных фондов субъекта Российской Федерации</t>
  </si>
  <si>
    <t>3202.3</t>
  </si>
  <si>
    <t>1) Федеральный закон от 03.07.2016 № 237-ФЗ "О государственной кадастровой оценке"</t>
  </si>
  <si>
    <t>1)  ст. 6 п. 2</t>
  </si>
  <si>
    <t>1) Постановление Администрации от 01.11.2022 № 4763 "Об утверждении муниципальной программы Ленинского городского округа "Цифровое муниципальное образование"</t>
  </si>
  <si>
    <t>2.4.2.4 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</si>
  <si>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3204</t>
  </si>
  <si>
    <t>1) Федеральный закон от 21.12.2021 № 414-ФЗ "Об общих принципах организации публичной власти в субъектах Российской Федерации"</t>
  </si>
  <si>
    <t>1)  гл. 7 ст. 44 ч. 1 п. 8</t>
  </si>
  <si>
    <t>1) 21.12.2021, не установлен</t>
  </si>
  <si>
    <t>14</t>
  </si>
  <si>
    <t>2.4.2.10 на резервирование земель, изъятие земельных участков для государственных нужд субъекта Российской Федерации</t>
  </si>
  <si>
    <t>3210</t>
  </si>
  <si>
    <t>1) Закон Московской области от 29.11.2016 № 144/2016-ОЗ "О наделении органов местного самоуправления муниципальных образований Московской области отдельными государственными полномочиями Московской области в области земельных отношений"</t>
  </si>
  <si>
    <t>2.4.2.21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</si>
  <si>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3221</t>
  </si>
  <si>
    <t>1)  ст. 8 п. 1 пп. 5</t>
  </si>
  <si>
    <t>1)  ст. 11 п. 1 пп. 5</t>
  </si>
  <si>
    <t>0113
1004</t>
  </si>
  <si>
    <t>2) Постановление Администрации от 04.10.2021 № 2063 "Об утверждении Порядка обращения за компенсацией родительской платы за присмотр и уход за детьми,осваивающими образовательные программы дошкольного образования в организациях Ленинского городского округа Московской области, осуществляющих образовательную деятельность, и порядка ее выплаты "</t>
  </si>
  <si>
    <t>3)  ст. 11 п. 5</t>
  </si>
  <si>
    <t>2.4.2.22 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среднего общего образования в частных общеобразовательных организациях в городской местности)</t>
  </si>
  <si>
    <t>3222</t>
  </si>
  <si>
    <t>1)  ст. 8 п. 1 пп. 6</t>
  </si>
  <si>
    <t>1)  ст. 11 пп. 6</t>
  </si>
  <si>
    <t>2) Постановление Администрации от 14.09.2022 № 4001 "Об утверждении Порядка предоставления и расходования субсидии на возмещение затрат частным образовательным организациям на финансовое обеспечение получения гражданами дошкольного образования в частных дошкольных образовательных организациях, а также дошкольного, начального общего, основного общего, среднего общего образования в частных общеобразовательных организациях, расположенных на территории Ленинского городского округа Московской области, осуществляющих образовательную деятельность по имеющим государственную аккредитацию основным общеобразовательным программам"</t>
  </si>
  <si>
    <t>2) 14.09.2022, не установлен</t>
  </si>
  <si>
    <t>2.4.2.22.1 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</si>
  <si>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3222.1</t>
  </si>
  <si>
    <t>2.4.2.24 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</si>
  <si>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3224</t>
  </si>
  <si>
    <t>1)  ст. 11 п. 1 пп. 6</t>
  </si>
  <si>
    <t>0701</t>
  </si>
  <si>
    <t>2.4.2.28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</si>
  <si>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3228</t>
  </si>
  <si>
    <t>1) Федеральный закон от 21.12.1996 № 159-ФЗ "О дополнительных гарантиях по социальной поддержке детей-сирот и детей, оставшихся без попечения родителей"</t>
  </si>
  <si>
    <t>1)  ст. 8</t>
  </si>
  <si>
    <t>1) 23.12.1996, не установлен</t>
  </si>
  <si>
    <t>1) Закон Московской области от 29.12.2007 № 248/2007-ОЗ "О предоставлении полного государственного обеспечения и дополнительных гарантий по социальной поддержке детям-сиротам и детям, оставшимся без попечения родителей"</t>
  </si>
  <si>
    <t>1)  ст. 11.1</t>
  </si>
  <si>
    <t>1004</t>
  </si>
  <si>
    <t>2) Постановление Администрации от 23.11.2020 № 2853 "Об утверждении административного регламента предоставления государственной услуги "Обеспечение детей-сирот и детей, оставшихся без попечения родителей, лиц из числа детей-сирот и детей, оставшихся без попечения родителей, благоустроенными жилыми помещениями специализированного жилищного фонда по договорам найма специализированных жилых помещений"</t>
  </si>
  <si>
    <t>2) 24.11.2020, не установлен</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</si>
  <si>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</si>
  <si>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</si>
  <si>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1) Закон Московской области от 14.01.2005 № 7/2005-ОЗ "О компенсации расходов на проезд к месту учебы и обратно отдельным категориям обучающихся"</t>
  </si>
  <si>
    <t>1) 01.01.2005, не установлен</t>
  </si>
  <si>
    <t>2) Закон Московской области от 19.01.2005 № 24/2005-ОЗ "О частичной компенсации стоимости питания отдельным категориям обучающихся в образовательных организациях"</t>
  </si>
  <si>
    <t>2) 01.01.2005, не установлен</t>
  </si>
  <si>
    <t>3) Закон Московской области от 27.07.2013 № 94/2013-ОЗ "Об образовании"</t>
  </si>
  <si>
    <t>3)  ст. 17</t>
  </si>
  <si>
    <t>3) 01.09.2013, не установлен</t>
  </si>
  <si>
    <t>4) Закон Московской области от 29.12.2007 № 248/2007-ОЗ "О предоставлении полного государственного обеспечения и дополнительных гарантий по социальной поддержке детям-сиротам и детям, оставшимся без попечения родителей"</t>
  </si>
  <si>
    <t>4) 01.01.2008, не установлен</t>
  </si>
  <si>
    <t>2.4.2.39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</si>
  <si>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3239</t>
  </si>
  <si>
    <t>1) Федеральный закон от 24.06.1999 № 120-ФЗ "Об основах системы профилактики безнадзорности и правонарушений несовершеннолетних"</t>
  </si>
  <si>
    <t>1)  ст. 25</t>
  </si>
  <si>
    <t>1) 28.06.1999, не установлен</t>
  </si>
  <si>
    <t>1) Закон Московской области от 30.12.2005 № 273/2005-ОЗ "О комиссиях по делам несовершеннолетних и защите их прав в Московской области"</t>
  </si>
  <si>
    <t>1) 23.01.2006, не установлен</t>
  </si>
  <si>
    <t>2.4.2.48.1 Утверждение схем территориального планирования субъекта Российской Федерации, утверждение документации по планировке территории для размещения объектов капитального строительства регионального значения, утверждение региональных нормативов градостроительного проектирования, выдача разрешения на строительство объекта капитального строительства,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в случаях, предусмотренных Градостроительным кодексом Российской Федерации</t>
  </si>
  <si>
    <t>3248.1</t>
  </si>
  <si>
    <t>1) Закон Московской области от 24.07.2014 № 107/2014-ОЗ "О наделении органов местного самоуправления муниципальных образований Московской области отдельными государственными полномочиями Московской области"</t>
  </si>
  <si>
    <t>1)  ст. 2 п. 2 пп. 6</t>
  </si>
  <si>
    <t>2) Постановление Администрации от 10.11.2022 № 4757 "Об утверждении муниципальной программы Ленинского городского округа "Архитектура и градостроительство"</t>
  </si>
  <si>
    <t>2.4.2.85.1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осуществление регионального государственного контроля (надзора) в области обращения с животными</t>
  </si>
  <si>
    <t>3285.1</t>
  </si>
  <si>
    <t>1) Закон Московской области от 28.12.2016 № 201/2016-ОЗ "О наделении органов местного самоуправления муниципальных образований Московской области отдельными государственными полномочиями Московской области в области обращения с собаками без владельцев"</t>
  </si>
  <si>
    <t>1) Постановление Администрации от 01.11.2022 № 4764 "Об утверждении муниципальной программы Ленинского городского округа "Развитие сельского хозяйства"</t>
  </si>
  <si>
    <t>0405</t>
  </si>
  <si>
    <t>2.4.2.98 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(прочие, не указанные в 1.4.2.99.50- 1.4.2.99.73, 1.4.2.99.75-1.4.2.99.96, 1.4.2.99.103, 1.4.2.99.107, 1.4.2.99.108, 1.4.2.99.110 - 1.4.2.99.114, 1.4.2.99.500…)</t>
  </si>
  <si>
    <t>3298</t>
  </si>
  <si>
    <t>1) Закон Московской области от 02.11.2005 № 230/2005-ОЗ "О Правительстве Московской области"</t>
  </si>
  <si>
    <t>1)  ст. 18 п. 9.8</t>
  </si>
  <si>
    <t>1) 13.11.2005, не установлен</t>
  </si>
  <si>
    <t>16</t>
  </si>
  <si>
    <t>2) Закон Московской области от 11.10.2019 № 194/2019-ОЗ "О наделении органов местного самоуправления муниципальных образований Московской области отдельными государственными полномочиями Московской области"</t>
  </si>
  <si>
    <t>2) 01.01.2020, не установлен</t>
  </si>
  <si>
    <t>2.4.3 за счет собственных доходов и источников финансирования дефицита бюджета городского округа, всего</t>
  </si>
  <si>
    <t>3300</t>
  </si>
  <si>
    <t>2.4.3.1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</si>
  <si>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3301</t>
  </si>
  <si>
    <t>1)  ст. 8 пп. 3</t>
  </si>
  <si>
    <t>1)  ст. 11 пп. 3,32</t>
  </si>
  <si>
    <t>0701
1004</t>
  </si>
  <si>
    <t>2)  ст. 11 п. 7 абз. 2</t>
  </si>
  <si>
    <t>2.4.3.5 на обеспечение функционирования государственного бюджетного учреждения по государственной кадастровой оценке в соответствии с пунктом 2 статьи 6 Федерального закона от 3 июля 2016 г. № 237-ФЗ «О государственной кадастровой оценке», на формирование и содержание архивных фондов субъекта Российской Федерации</t>
  </si>
  <si>
    <t>3305</t>
  </si>
  <si>
    <t>1) Федеральный закон от 22.10.2004 № 125-ФЗ "Об архивном деле в Российской Федерации"</t>
  </si>
  <si>
    <t>1) 27.10.2004, не установлен</t>
  </si>
  <si>
    <t>1) Закон Московской области от 25.05.2007 № 65/2007-ОЗ "Об архивном деле в Московской области"</t>
  </si>
  <si>
    <t>1) 03.06.2007, не установлен</t>
  </si>
  <si>
    <t>2)  ст. 11 п. 5 абз. 2</t>
  </si>
  <si>
    <t>2.4.3.6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</si>
  <si>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3306</t>
  </si>
  <si>
    <t>1) Закон Московской области от 04.12.2019 № 253/2019-ОЗ "О межбюджетных отношениях в Московской области"</t>
  </si>
  <si>
    <t>1) 01.01.2020, не установлен</t>
  </si>
  <si>
    <t>3) Постановление Правительства Московской области от 17.10.2017 № 863/38 "ГП МО «Развитие инженерной инфраструктуры и энергоэффективности» на 2018-2024 годы"</t>
  </si>
  <si>
    <t>3) 17.10.2017, не установлен</t>
  </si>
  <si>
    <t>2) Закон Московской области от 30.12.2005 № 273/2005-ОЗ "О комиссиях по делам несовершеннолетних и защите их прав в Московской области"</t>
  </si>
  <si>
    <t>2) 23.01.2006, не установлен</t>
  </si>
  <si>
    <t>3) Постановление Администрации от 29.06.2020 № 745 "Об утверждении Положения об административной комиссии Ленинского городского округа Московской области и состава административной комиссии Ленинского городского округа Московской области"</t>
  </si>
  <si>
    <t>3) 07.07.2020, не установлен</t>
  </si>
  <si>
    <t>4) Решение Совета депутатов от 11.03.2020 № 5/7 "Об утверждении Положения о денежном содержании лиц, замещающих муниципальные должности и должности муниципальной службы в Ленинском городском округе Московской области"</t>
  </si>
  <si>
    <t>4) 17.03.2020, не установлен</t>
  </si>
  <si>
    <t>5) Решение Совета депутатов от 11.03.2020 № 5/8 "Об утверждении положения об оплате труда работников, замещающих должности , не относящие к должностям муниципальной службы, к муниципальным должностям в Ленинском городском округе Московской области"</t>
  </si>
  <si>
    <t>2.4.3.12 на осуществление государственного контроля и надзора в области долевого строительства многоквартирных домов и (или) иных объектов недвижимости в соответствии с законодательством Российской Федерации о долевом строительстве многоквартирных домов и иных объектов недвижимости, на осуществление регионального государственного строительного надзора в случаях, предусмотренных Градостроительным кодексом Российской Федерации</t>
  </si>
  <si>
    <t>3312</t>
  </si>
  <si>
    <t>3)  ст. 11 п. 5 абз. 2</t>
  </si>
  <si>
    <t>2.4.3.13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</si>
  <si>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3313</t>
  </si>
  <si>
    <t>2.4.3.15 на планирование использования земель сельскохозяйственного назначения, перевода земель сельскохозяйственного назначения, за исключением земель, находящихся в федеральной собственности, в другие категории земель, на резервирование земель, изъятие земельных участков для государственных нужд субъекта Российской Федерации</t>
  </si>
  <si>
    <t>3315</t>
  </si>
  <si>
    <t>2.4.3.17 на осуществление воинского учета на территориях, на которых отсутствуют структурные подразделения военных комиссариатов</t>
  </si>
  <si>
    <t>3317</t>
  </si>
  <si>
    <t>1)  ст. 20</t>
  </si>
  <si>
    <t>1) Постановление Администрации от 01.12.2020 № 2947 "Об утверждении Положения об оплате труда работников, осуществляющих первичный воинский учет на территории Ленинского городского округа Московской области"</t>
  </si>
  <si>
    <t>2.4.3.18 Осуществление регионального государственного жилищного контроля (надзора)</t>
  </si>
  <si>
    <t>3318</t>
  </si>
  <si>
    <t>1)  ст. 19 п. 5 абз. 2</t>
  </si>
  <si>
    <t>0505</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</si>
  <si>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</si>
  <si>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</si>
  <si>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</si>
  <si>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</si>
  <si>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0701
0702
0703
0709</t>
  </si>
  <si>
    <t>2) Постановление Администрации от 04.10.2022 № 4323 "О внесении изменений в Положение об оплате труда работников муниципальных образовательных организаций Ленинского городского округа, утвержденное постановлением администрации Ленинского городского округа Московской области от 14.09.2020 №1835"</t>
  </si>
  <si>
    <t>2) 01.09.2022, не установлен</t>
  </si>
  <si>
    <t>2.5.2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</si>
  <si>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3402</t>
  </si>
  <si>
    <t>2) Постановление Администрации от 28.09.2022 № 4223 "О некоторых вопросах в сфере погребения и похоронного дела Ленинского городского округа Московской области"</t>
  </si>
  <si>
    <t>2) 28.09.2022, не установлен</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</si>
  <si>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</si>
  <si>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</si>
  <si>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2.5.4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</si>
  <si>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3404</t>
  </si>
  <si>
    <t>1)  гл. 7 ст. 44 ч. 1 п. 27</t>
  </si>
  <si>
    <t>1) Закон Московской области от 10.12.2021 № 250/2021-ОЗ "О финансовом обеспечении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обеспечении дополнительного образования детей в муниципальных общеобразовательных организациях в Московской области за счет средств бюджета Московской области в 2022 году и в плановом периоде 2023 и 2024 годов"</t>
  </si>
  <si>
    <t>2) Закон Московской области от 27.07.2013 № 94/2013-ОЗ "Об образовании"</t>
  </si>
  <si>
    <t>2)  ст. 11 п. 1 пп. 3</t>
  </si>
  <si>
    <t>2) Постановление Администрации от 23.03.2023 № 1047 "О порядке формирования муниципальных социальных заказов на оказание муниципальных услуг в социальной сфере, отнесенных к полномочиям администрации Ленинского городского округа Московской области, о форме и сроках формирования отчета об их исполнении"</t>
  </si>
  <si>
    <t>2) 23.03.2023, не установлен</t>
  </si>
  <si>
    <t>2.5.5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</si>
  <si>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3405</t>
  </si>
  <si>
    <t>2.5.6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</si>
  <si>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3406</t>
  </si>
  <si>
    <t>2.5.7 выплата пособия педагогическим работникам муниципальных дошкольных и общеобразовательных организаций - молодым специалистам</t>
  </si>
  <si>
    <t>3407</t>
  </si>
  <si>
    <t>1) Постановление Администрации от 20.02.2024 № 238 "Об утверждении Положения об оплате труда работников муниципальных образовательных организаций Ленинского городского округа Московской области"</t>
  </si>
  <si>
    <t>1) 01.01.2024, не установлен</t>
  </si>
  <si>
    <t>0701
0702</t>
  </si>
  <si>
    <t>2)  ст. 9 п. 1</t>
  </si>
  <si>
    <t>2)  ст. 7 п. 1 пп. 14</t>
  </si>
  <si>
    <t>2.5.8 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</si>
  <si>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3408</t>
  </si>
  <si>
    <t>2.5.9 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</si>
  <si>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3409</t>
  </si>
  <si>
    <t>2)  ст. 7 п. 1 пп. 14 абз. 19</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</si>
  <si>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</si>
  <si>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</si>
  <si>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1) Федеральный закон от 31.07.1998 № 145-ФЗ "Статья 217 Бюджетного кодекса Российской Федерации"</t>
  </si>
  <si>
    <t>1)  ст. 184.1 ч. 3 абз. 8</t>
  </si>
  <si>
    <t>1)  ст. 7 п. 1 пп. 1</t>
  </si>
  <si>
    <t>9999</t>
  </si>
  <si>
    <t>Итого расходных обязательств муниципальных образований, без учета внутренних оборотов</t>
  </si>
  <si>
    <t>11800</t>
  </si>
  <si>
    <t>11900</t>
  </si>
  <si>
    <t>Руководитель</t>
  </si>
  <si>
    <t>(должность руководителя</t>
  </si>
  <si>
    <t>(подпись)</t>
  </si>
  <si>
    <t>финансового органа</t>
  </si>
  <si>
    <t>субъекта Российской Федерации)</t>
  </si>
  <si>
    <t>Исполнитель</t>
  </si>
  <si>
    <t>Тел.: 8(___)_______________________</t>
  </si>
  <si>
    <t>(должность)</t>
  </si>
  <si>
    <t xml:space="preserve">E-mail.: </t>
  </si>
  <si>
    <t>1 Собрание законодательства Российской Федерации, 2003, № 40, ст. 3822; 2005, № 1, ст. 17, ст. 25; 2006, № 1, ст. 10; № 23, ст. 2380; № 30, ст. 3296; № 31, ст. 3452; № 43, ст. 4412; № 50, ст. 5279; 2007, № 1, ст. 21; № 21, ст. 2455; № 25, ст. 2977; № 43, ст. 5084; № 46, ст. 5553; 2008, № 48, ст. 5517; № 52, ст. 6236; 2009, № 48, ст. 5733; № 52, ст. 6441; 2010, № 15, ст. 1736; № 49, ст. 6409; 2011, № 17, ст. 2310; № 29, ст. 4283; № 30, ст. 4572, 4590, 4591, 4594,  4595; № 48, ст. 6730; № 49, ст. 7015, 7039; 2012, № 26, ст. 3444, 3446; № 50, ст. 6967; 2013, № 14, ст. 1663; № 19, ст. 2325; № 27, ст. 3477; № 43, ст. 5454, № 48, ст. 6165; № 52, ст. 6981, 7008; 2014, № 22, ст. 2770; № 26, ст. 3371; № 30, ст. 4235; № 42, ст. 5615; № 43, ст. 5799; № 52, ст. 7558; 2015, № 1, ст. 11, ст. 52; № 27, ст. 3978, 3995; № 48, ст. 6723; 2017, № 1, ст. 6; № 31, ст. 4828.</t>
  </si>
  <si>
    <t>2 Собрание законодательства Российской Федерации, 2003, № 40, ст. 3822; 2005, № 1, ст. 37;  2006, № 31, ст. 3452; 2007, № 43, ст. 5084; 2009, № 48, ст. 5711; 2010, № 19, ст. 2291; № 31, ст. 4206; 4160; 2011, № 49, ст. 7039; № 50, ст. 7359; 2012, № 53, ст. 7614; 2013, № 52, ст. 6961; 2014, № 22, ст. 2770; 2015, № 1, ст. 7, 9; № 13, ст. 1807; 2017, № 1, ст. 35; № 45, ст. 6573; 2018, № 1, ст. 47; № 17, ст. 2432.</t>
  </si>
  <si>
    <t>3 Собрание законодательства Российской Федерации, 2003, № 40, ст. 3822; 2007, № 43, ст. 5084; 2014, № 22, ст. 2770; 2015, № 27, ст. 3978.</t>
  </si>
  <si>
    <t>4 Собрание законодательства Российской Федерации, 2014, № 22, ст. 2770; 2015, № 27, ст. 3995; № 48, ст. 6723; 2018, № 1, ст. 47; № 7, ст. 975.</t>
  </si>
  <si>
    <t>5 Собрание законодательства Российской Федерации,  2003, № 40, ст. 3822; 2005, № 1, ст. 17, ст. 25; 2006, № 1, ст. 10, № 23, ст. 2380, № 31, ст. 3452, № 43, ст. 4412;. 2007, № 1, ст. 21, № 21, ст. 2455, № 25, ст. 2977, № 31, ст. 4017, № 43, ст. 5084, № 46, ст. 5553; 2008, № 52, ст. 6236; 2010, № 15, ст. 1736, № 49, ст. 6409; 2011, № 17, ст. 2310, № 29, ст. 4283, № 30, ст. 4572, ст. 4590, ст. 4591, ст. 4594, ст. 4595, № 48, ст. 6730, № 49, ст. 7015, ст. 7039; 2012, № 26, ст. 3444, ст. 3446;  2013, № 14, ст. 1663, № 19, ст. 2325, № 27, ст. 3477, № 43, ст. 5454, № 48, ст. 6165, № 52, ст. 6981, ст. 7008;  2014, №14, ст. 1562, № 22, ст. 2770, № 26, ст. 3371, № 30, ст. 4235, № 42, ст. 5615; 2015, № 1, ст. 11, ст. 52, № 27, ст. 3995; 2017, № 1, ст. 6; № 31, ст. 4828; 2018, № 1, ст. 47; № 7, ст. 975.</t>
  </si>
  <si>
    <t>УТОЧНЕННЫЙ РЕЕСТР РАСХОДНЫХ ОБЯЗАТЕЛЬСТВ ЛЕНИНСКОГО ГОРОДСКОГО ОКРУГА МОСКОВСКОЙ ОБЛАСТИ</t>
  </si>
  <si>
    <t xml:space="preserve">на 29.02.2024 </t>
  </si>
  <si>
    <t>20=22+24+26+28</t>
  </si>
  <si>
    <t>21=23+25+27+29</t>
  </si>
  <si>
    <t>1)  ст. 16 п. 1 пп. 12</t>
  </si>
  <si>
    <t>1)  ст. 7 п. 1 пп. 14</t>
  </si>
  <si>
    <t>30=31+32+33+34</t>
  </si>
  <si>
    <t>35=36+37+38+39</t>
  </si>
  <si>
    <t>40=41+42+43+44</t>
  </si>
  <si>
    <t>45=46+47+48+49</t>
  </si>
  <si>
    <t>50=52+54+56+58</t>
  </si>
  <si>
    <t>51=53+55+57+59</t>
  </si>
  <si>
    <t>60=61+62+63+64</t>
  </si>
  <si>
    <t>65=66+67+68+69</t>
  </si>
  <si>
    <t>70=71+72+73+74</t>
  </si>
  <si>
    <t>75=76+77+78+79</t>
  </si>
  <si>
    <t>80=81+82+83+84</t>
  </si>
  <si>
    <t>85=86+87+88+89</t>
  </si>
  <si>
    <t>90=91+92+93+94</t>
  </si>
  <si>
    <t>95=96+97+98+99</t>
  </si>
  <si>
    <t>100=101+102+103+104</t>
  </si>
  <si>
    <t>105=106+107+108+109</t>
  </si>
  <si>
    <t>Главный эксперт бюджетного отдела</t>
  </si>
  <si>
    <t xml:space="preserve">    ___________</t>
  </si>
  <si>
    <t xml:space="preserve">    Соколова И.Ю.</t>
  </si>
  <si>
    <t>Тел.: 8(495)541-6877</t>
  </si>
  <si>
    <t>E-mail.: fdw_budg@mail.ru</t>
  </si>
  <si>
    <t>Утверждаю</t>
  </si>
  <si>
    <t>Заместитель главы администрации -</t>
  </si>
  <si>
    <t>начальник Финансово - экономического управления</t>
  </si>
  <si>
    <t xml:space="preserve">                    ___________________   Л.В. Колмогорова</t>
  </si>
  <si>
    <t xml:space="preserve">  подпись</t>
  </si>
  <si>
    <t xml:space="preserve">1) Постановление Администрации от 01.11.2022 № 4767 "Об утверждении муниципальной программы Ленинского городского округа "Развитие инженерной инфраструктуры, энергоэффективности и отрасли с обращения с отходами" </t>
  </si>
  <si>
    <t>5) Устав от 02.11.2020 № 17/1 "Устав Ленинского городского округа Московской области"</t>
  </si>
  <si>
    <t>5)  ст. 7 п. 1 пп. 26</t>
  </si>
  <si>
    <t>5) 27.11.2020, не установлен</t>
  </si>
  <si>
    <t>ФИНАНСОВО-ЭКОНОМИЧЕКОЕ УПРАВЛЕНИЕ АДМИНИСТРАЦИИ ЛГО</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</si>
  <si>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</si>
  <si>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1)Решение Совета депутатов Ленинского городского округа №74/4 от 21.12.2023 "О бюджете Ленинского городского округа Московской области на 2024 год и на плановый период 2025 и 2026 годов"
Приложение №10 Программа муниципальных внутренних заимствований
Ленинского городского округа Московской области
на 2024 год и на плановый период 2025 и 2026 годов</t>
  </si>
  <si>
    <t>1) абз 5-8</t>
  </si>
  <si>
    <t>1) 22.12.2023 -31.12.2024</t>
  </si>
  <si>
    <t>1)Постановление администрации Ленинского городского округа №4753 от 01.11.2022 "Об утверждении муниципальной программы Ленинского городского округа "Безопасность и обеспечение безопасности жизнедеятельности населения" (в ред.от 19.06.2023 №2408)
п.1.12 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t>
  </si>
  <si>
    <t>1)подпрограмма 4 «Обеспечение пожарной безопасности
на территории муниципального образования Московской области»</t>
  </si>
  <si>
    <t>1) 01.01.2023-31.12.2025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</si>
</sst>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quot;&quot;###,##0.0"/>
    <numFmt numFmtId="165" formatCode="#,##0.0"/>
  </numFmts>
  <fonts count="16" x14ac:knownFonts="1">
    <font>
      <sz val="10"/>
      <name val="Arial"/>
    </font>
    <font>
      <sz val="6"/>
      <color indexed="8"/>
      <name val="Times New Roman"/>
      <family val="1"/>
      <charset val="204"/>
    </font>
    <font>
      <b/>
      <sz val="6"/>
      <color indexed="8"/>
      <name val="Times New Roman"/>
      <family val="1"/>
      <charset val="204"/>
    </font>
    <font>
      <sz val="9"/>
      <color indexed="8"/>
      <name val="Times New Roman"/>
      <family val="1"/>
      <charset val="204"/>
    </font>
    <font>
      <sz val="10"/>
      <name val="Arial"/>
      <family val="2"/>
      <charset val="204"/>
    </font>
    <font>
      <sz val="10"/>
      <color indexed="8"/>
      <name val="Times New Roman"/>
      <family val="1"/>
      <charset val="204"/>
    </font>
    <font>
      <sz val="8"/>
      <name val="Times New Roman"/>
      <family val="1"/>
      <charset val="204"/>
    </font>
    <font>
      <sz val="8"/>
      <color indexed="8"/>
      <name val="Times New Roman"/>
      <family val="1"/>
      <charset val="204"/>
    </font>
    <font>
      <sz val="9"/>
      <name val="Arial"/>
      <family val="2"/>
      <charset val="204"/>
    </font>
    <font>
      <sz val="9"/>
      <name val="Calibri"/>
      <family val="2"/>
      <charset val="204"/>
    </font>
    <font>
      <sz val="12"/>
      <color indexed="8"/>
      <name val="Times New Roman"/>
      <family val="1"/>
      <charset val="204"/>
    </font>
    <font>
      <sz val="9"/>
      <name val="Times New Roman"/>
      <family val="1"/>
      <charset val="204"/>
    </font>
    <font>
      <sz val="8"/>
      <name val="Arial"/>
      <family val="2"/>
      <charset val="204"/>
    </font>
    <font>
      <sz val="11"/>
      <name val="Arial"/>
      <family val="2"/>
      <charset val="204"/>
    </font>
    <font>
      <sz val="13"/>
      <color indexed="8"/>
      <name val="Times New Roman"/>
      <family val="1"/>
      <charset val="204"/>
    </font>
    <font>
      <b/>
      <sz val="11"/>
      <color indexed="8"/>
      <name val="Times New Roman"/>
      <family val="1"/>
      <charset val="204"/>
    </font>
  </fonts>
  <fills count="5">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8"/>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89">
    <xf numFmtId="0" fontId="0" fillId="0" borderId="0" xfId="0"/>
    <xf numFmtId="0" fontId="0" fillId="0" borderId="0" xfId="0" applyAlignment="1">
      <alignment vertical="center"/>
    </xf>
    <xf numFmtId="0" fontId="0" fillId="0" borderId="0" xfId="0" applyAlignment="1">
      <alignment horizontal="center" vertical="center"/>
    </xf>
    <xf numFmtId="0" fontId="4" fillId="0" borderId="0" xfId="0" applyFont="1"/>
    <xf numFmtId="0" fontId="4" fillId="0" borderId="0" xfId="0" applyFont="1" applyAlignment="1">
      <alignment horizontal="center" vertical="center"/>
    </xf>
    <xf numFmtId="0" fontId="4" fillId="0" borderId="0" xfId="0" applyFont="1" applyAlignment="1">
      <alignment vertical="center"/>
    </xf>
    <xf numFmtId="0" fontId="3" fillId="0" borderId="1" xfId="0" applyFont="1" applyBorder="1" applyAlignment="1">
      <alignment horizontal="center" vertical="center" wrapText="1"/>
    </xf>
    <xf numFmtId="0" fontId="8" fillId="0" borderId="0" xfId="0" applyFont="1"/>
    <xf numFmtId="0" fontId="3" fillId="0" borderId="0" xfId="0" applyFont="1" applyAlignment="1">
      <alignment wrapText="1"/>
    </xf>
    <xf numFmtId="0" fontId="3" fillId="0" borderId="0" xfId="0" applyFont="1" applyAlignment="1">
      <alignment horizontal="center" vertical="center" wrapText="1"/>
    </xf>
    <xf numFmtId="0" fontId="3" fillId="0" borderId="0" xfId="0" applyFont="1" applyAlignment="1">
      <alignment vertical="center" wrapText="1"/>
    </xf>
    <xf numFmtId="0" fontId="3" fillId="0" borderId="2" xfId="0" applyFont="1" applyBorder="1" applyAlignment="1">
      <alignment wrapText="1"/>
    </xf>
    <xf numFmtId="0" fontId="3" fillId="0" borderId="0" xfId="0" applyFont="1" applyAlignment="1">
      <alignment horizontal="center" wrapText="1"/>
    </xf>
    <xf numFmtId="0" fontId="3" fillId="0" borderId="2" xfId="0" applyFont="1" applyBorder="1" applyAlignment="1">
      <alignment horizontal="center" wrapText="1"/>
    </xf>
    <xf numFmtId="0" fontId="8" fillId="0" borderId="0" xfId="0" applyFont="1" applyAlignment="1">
      <alignment horizontal="center" vertical="center"/>
    </xf>
    <xf numFmtId="0" fontId="8" fillId="0" borderId="0" xfId="0" applyFont="1" applyAlignment="1">
      <alignment vertical="center"/>
    </xf>
    <xf numFmtId="0" fontId="1" fillId="0" borderId="0" xfId="0" applyFont="1" applyAlignment="1">
      <alignment horizont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wrapText="1"/>
    </xf>
    <xf numFmtId="0" fontId="2" fillId="0" borderId="0" xfId="0" applyFont="1" applyAlignment="1">
      <alignment horizontal="center" vertical="center" wrapText="1"/>
    </xf>
    <xf numFmtId="0" fontId="6" fillId="0" borderId="0" xfId="0" applyFont="1" applyAlignment="1">
      <alignment horizontal="left" vertical="center" wrapText="1"/>
    </xf>
    <xf numFmtId="0" fontId="5" fillId="0" borderId="0" xfId="0" applyFont="1" applyAlignment="1">
      <alignment horizontal="left" wrapText="1"/>
    </xf>
    <xf numFmtId="0" fontId="6" fillId="0" borderId="0" xfId="0" applyFont="1"/>
    <xf numFmtId="0" fontId="7" fillId="0" borderId="0" xfId="0" applyFont="1" applyAlignment="1">
      <alignment horizontal="center" wrapText="1"/>
    </xf>
    <xf numFmtId="0" fontId="5" fillId="0" borderId="0" xfId="0" applyFont="1" applyAlignment="1">
      <alignment horizontal="center" wrapText="1"/>
    </xf>
    <xf numFmtId="0" fontId="5" fillId="0" borderId="0" xfId="0" applyFont="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horizontal="left" vertical="top" wrapText="1"/>
    </xf>
    <xf numFmtId="164" fontId="3" fillId="0" borderId="1" xfId="0" applyNumberFormat="1" applyFont="1" applyBorder="1" applyAlignment="1">
      <alignment horizontal="center" vertical="center" wrapText="1"/>
    </xf>
    <xf numFmtId="0" fontId="11" fillId="0" borderId="0" xfId="0" applyFont="1"/>
    <xf numFmtId="0" fontId="3" fillId="0" borderId="1" xfId="0" applyFont="1" applyBorder="1" applyAlignment="1">
      <alignment horizontal="center" vertical="center"/>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3" fillId="3" borderId="1" xfId="0" applyFont="1" applyFill="1" applyBorder="1" applyAlignment="1">
      <alignment horizontal="left" vertical="top" wrapText="1"/>
    </xf>
    <xf numFmtId="0" fontId="3" fillId="3" borderId="1" xfId="0"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0" fontId="3" fillId="0" borderId="1" xfId="0" applyFont="1" applyBorder="1" applyAlignment="1">
      <alignment horizontal="center" vertical="top" wrapText="1"/>
    </xf>
    <xf numFmtId="0" fontId="3" fillId="2" borderId="1" xfId="0" applyFont="1" applyFill="1" applyBorder="1" applyAlignment="1">
      <alignment horizontal="center" vertical="center"/>
    </xf>
    <xf numFmtId="0" fontId="11" fillId="2" borderId="0" xfId="0" applyFont="1" applyFill="1"/>
    <xf numFmtId="0" fontId="5" fillId="0" borderId="0" xfId="0" applyFont="1" applyAlignment="1">
      <alignment wrapText="1"/>
    </xf>
    <xf numFmtId="0" fontId="15" fillId="0" borderId="0" xfId="0" applyFont="1" applyAlignment="1">
      <alignment horizontal="center" vertical="center" wrapText="1"/>
    </xf>
    <xf numFmtId="165" fontId="5"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164" fontId="3" fillId="4" borderId="1" xfId="0" applyNumberFormat="1" applyFont="1" applyFill="1" applyBorder="1" applyAlignment="1">
      <alignment horizontal="center" vertical="center" wrapText="1"/>
    </xf>
    <xf numFmtId="0" fontId="3" fillId="4" borderId="1" xfId="0" applyFont="1" applyFill="1" applyBorder="1" applyAlignment="1">
      <alignment horizontal="left" vertical="top"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3" fillId="0" borderId="1" xfId="0" applyFont="1" applyBorder="1" applyAlignment="1">
      <alignment horizontal="left" vertical="top" wrapText="1"/>
    </xf>
    <xf numFmtId="0" fontId="8" fillId="0" borderId="0" xfId="0" applyFont="1" applyAlignment="1">
      <alignment vertical="top"/>
    </xf>
    <xf numFmtId="0" fontId="5" fillId="0" borderId="0" xfId="0" applyFont="1" applyAlignment="1">
      <alignment vertical="top" wrapText="1"/>
    </xf>
    <xf numFmtId="0" fontId="5" fillId="0" borderId="0" xfId="0" applyFont="1" applyAlignment="1">
      <alignment horizontal="center" vertical="top" wrapText="1"/>
    </xf>
    <xf numFmtId="0" fontId="5" fillId="0" borderId="0" xfId="0" applyFont="1" applyAlignment="1">
      <alignment horizontal="center" wrapText="1"/>
    </xf>
    <xf numFmtId="0" fontId="3" fillId="0" borderId="0" xfId="0" applyFont="1" applyAlignment="1">
      <alignment wrapText="1"/>
    </xf>
    <xf numFmtId="0" fontId="8" fillId="0" borderId="0" xfId="0" applyFont="1"/>
    <xf numFmtId="0" fontId="5" fillId="0" borderId="4" xfId="0" applyFont="1" applyBorder="1" applyAlignment="1">
      <alignment horizontal="center" wrapText="1"/>
    </xf>
    <xf numFmtId="0" fontId="5" fillId="0" borderId="0" xfId="0" applyFont="1" applyAlignment="1">
      <alignment horizontal="left" wrapText="1"/>
    </xf>
    <xf numFmtId="164" fontId="3" fillId="0" borderId="1" xfId="0" applyNumberFormat="1" applyFont="1" applyBorder="1" applyAlignment="1">
      <alignment horizontal="center" vertical="center" wrapText="1"/>
    </xf>
    <xf numFmtId="0" fontId="3" fillId="0" borderId="0" xfId="0" applyFont="1" applyAlignment="1">
      <alignment horizontal="center" wrapText="1"/>
    </xf>
    <xf numFmtId="0" fontId="3" fillId="0" borderId="2" xfId="0" applyFont="1" applyBorder="1" applyAlignment="1">
      <alignment horizontal="center" wrapText="1"/>
    </xf>
    <xf numFmtId="0" fontId="9" fillId="0" borderId="2" xfId="0" applyFont="1" applyBorder="1"/>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top" wrapText="1"/>
    </xf>
    <xf numFmtId="164" fontId="3" fillId="0" borderId="3" xfId="0" applyNumberFormat="1" applyFont="1" applyBorder="1" applyAlignment="1">
      <alignment horizontal="center" vertical="center" wrapText="1"/>
    </xf>
    <xf numFmtId="164" fontId="3" fillId="0" borderId="5" xfId="0" applyNumberFormat="1" applyFont="1" applyBorder="1" applyAlignment="1">
      <alignment horizontal="center" vertical="center" wrapText="1"/>
    </xf>
    <xf numFmtId="164" fontId="3" fillId="0" borderId="6"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7" fillId="0" borderId="1" xfId="0" applyFont="1" applyBorder="1" applyAlignment="1">
      <alignment horizontal="center" vertical="center" wrapText="1"/>
    </xf>
    <xf numFmtId="0" fontId="6" fillId="0" borderId="1" xfId="0" applyFont="1" applyBorder="1"/>
    <xf numFmtId="0" fontId="6" fillId="0" borderId="1" xfId="0" applyFont="1" applyBorder="1" applyAlignment="1">
      <alignment horizontal="center" vertical="center"/>
    </xf>
    <xf numFmtId="0" fontId="6" fillId="0" borderId="1" xfId="0" applyFont="1" applyBorder="1" applyAlignment="1">
      <alignment vertical="center"/>
    </xf>
    <xf numFmtId="0" fontId="14" fillId="0" borderId="0" xfId="0" applyFont="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center" wrapText="1"/>
    </xf>
    <xf numFmtId="0" fontId="13" fillId="0" borderId="0" xfId="0" applyFont="1" applyAlignment="1">
      <alignment horizontal="center"/>
    </xf>
    <xf numFmtId="44" fontId="6" fillId="0" borderId="0" xfId="0" applyNumberFormat="1" applyFont="1" applyAlignment="1">
      <alignment horizontal="left" wrapText="1"/>
    </xf>
    <xf numFmtId="0" fontId="6" fillId="0" borderId="0" xfId="0" applyFont="1" applyAlignment="1">
      <alignment horizontal="left" wrapText="1"/>
    </xf>
    <xf numFmtId="0" fontId="7" fillId="0" borderId="0" xfId="0" applyFont="1" applyAlignment="1">
      <alignment horizontal="center" vertical="top" wrapText="1"/>
    </xf>
    <xf numFmtId="0" fontId="6" fillId="0" borderId="0" xfId="0" applyFont="1" applyAlignment="1">
      <alignment horizontal="center" vertical="center" wrapText="1"/>
    </xf>
    <xf numFmtId="0" fontId="3" fillId="0" borderId="1" xfId="0" applyFont="1" applyBorder="1" applyAlignment="1">
      <alignment horizontal="center" vertical="top" wrapText="1"/>
    </xf>
    <xf numFmtId="0" fontId="5" fillId="0" borderId="0" xfId="0" applyFont="1" applyAlignment="1">
      <alignment horizontal="left" vertical="top" wrapText="1"/>
    </xf>
    <xf numFmtId="0" fontId="5"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3E1C1-2E72-4ECD-BD51-B74AEA833144}">
  <dimension ref="A1:DF367"/>
  <sheetViews>
    <sheetView showGridLines="0" showRowColHeaders="0" zoomScale="44" zoomScaleNormal="44" zoomScaleSheetLayoutView="23" workbookViewId="0">
      <selection activeCell="F10" sqref="F10:F11"/>
    </sheetView>
  </sheetViews>
  <sheetFormatPr defaultRowHeight="12.75" x14ac:dyDescent="0.2"/>
  <cols>
    <col min="1" max="1" width="41.140625" customWidth="1"/>
    <col min="2" max="2" width="7.5703125" customWidth="1"/>
    <col min="3" max="3" width="19" customWidth="1"/>
    <col min="4" max="4" width="10.85546875" customWidth="1"/>
    <col min="5" max="5" width="15.85546875" customWidth="1"/>
    <col min="6" max="6" width="14.85546875" customWidth="1"/>
    <col min="7" max="7" width="10.85546875" customWidth="1"/>
    <col min="8" max="8" width="8.140625" customWidth="1"/>
    <col min="9" max="9" width="13.28515625" customWidth="1"/>
    <col min="10" max="10" width="10.85546875" customWidth="1"/>
    <col min="11" max="11" width="14.85546875" customWidth="1"/>
    <col min="12" max="12" width="12" customWidth="1"/>
    <col min="13" max="13" width="10.85546875" customWidth="1"/>
    <col min="14" max="14" width="10.28515625" customWidth="1"/>
    <col min="15" max="15" width="26.140625" customWidth="1"/>
    <col min="16" max="16" width="12.28515625" customWidth="1"/>
    <col min="17" max="17" width="13.28515625" customWidth="1"/>
    <col min="18" max="18" width="6.85546875" style="2" customWidth="1"/>
    <col min="19" max="19" width="10.28515625" style="1" customWidth="1"/>
    <col min="20" max="39" width="13.7109375" customWidth="1"/>
    <col min="40" max="40" width="13.5703125" customWidth="1"/>
    <col min="41" max="42" width="12.140625" customWidth="1"/>
    <col min="43" max="43" width="13.7109375" customWidth="1"/>
    <col min="44" max="44" width="12.140625" customWidth="1"/>
    <col min="45" max="45" width="13" customWidth="1"/>
    <col min="46" max="47" width="12.140625" customWidth="1"/>
    <col min="48" max="84" width="13.7109375" customWidth="1"/>
    <col min="85" max="85" width="17" customWidth="1"/>
    <col min="86" max="89" width="13.7109375" customWidth="1"/>
    <col min="90" max="90" width="15.28515625" customWidth="1"/>
    <col min="91" max="94" width="13.7109375" customWidth="1"/>
    <col min="95" max="95" width="15.28515625" customWidth="1"/>
    <col min="96" max="99" width="13.7109375" customWidth="1"/>
    <col min="100" max="100" width="16.140625" customWidth="1"/>
    <col min="101" max="104" width="13.7109375" customWidth="1"/>
    <col min="105" max="105" width="17" customWidth="1"/>
    <col min="106" max="109" width="13.7109375" customWidth="1"/>
    <col min="110" max="110" width="10.42578125" customWidth="1"/>
    <col min="257" max="257" width="29" customWidth="1"/>
    <col min="258" max="258" width="7.5703125" customWidth="1"/>
    <col min="259" max="259" width="13.7109375" customWidth="1"/>
    <col min="260" max="260" width="10.85546875" customWidth="1"/>
    <col min="261" max="261" width="8.140625" customWidth="1"/>
    <col min="262" max="262" width="13.7109375" customWidth="1"/>
    <col min="263" max="263" width="10.85546875" customWidth="1"/>
    <col min="264" max="264" width="8.140625" customWidth="1"/>
    <col min="265" max="265" width="15.85546875" customWidth="1"/>
    <col min="266" max="266" width="10.85546875" customWidth="1"/>
    <col min="267" max="267" width="8.140625" customWidth="1"/>
    <col min="268" max="268" width="13.7109375" customWidth="1"/>
    <col min="269" max="269" width="10.85546875" customWidth="1"/>
    <col min="270" max="270" width="8.140625" customWidth="1"/>
    <col min="271" max="271" width="16" customWidth="1"/>
    <col min="272" max="272" width="10.85546875" customWidth="1"/>
    <col min="273" max="273" width="8.140625" customWidth="1"/>
    <col min="274" max="274" width="6.85546875" customWidth="1"/>
    <col min="275" max="275" width="9.5703125" customWidth="1"/>
    <col min="276" max="295" width="13.7109375" customWidth="1"/>
    <col min="296" max="303" width="12.140625" customWidth="1"/>
    <col min="304" max="340" width="13.7109375" customWidth="1"/>
    <col min="341" max="341" width="17" customWidth="1"/>
    <col min="342" max="350" width="13.7109375" customWidth="1"/>
    <col min="351" max="351" width="16.5703125" customWidth="1"/>
    <col min="352" max="365" width="13.7109375" customWidth="1"/>
    <col min="366" max="366" width="10.42578125" customWidth="1"/>
    <col min="513" max="513" width="29" customWidth="1"/>
    <col min="514" max="514" width="7.5703125" customWidth="1"/>
    <col min="515" max="515" width="13.7109375" customWidth="1"/>
    <col min="516" max="516" width="10.85546875" customWidth="1"/>
    <col min="517" max="517" width="8.140625" customWidth="1"/>
    <col min="518" max="518" width="13.7109375" customWidth="1"/>
    <col min="519" max="519" width="10.85546875" customWidth="1"/>
    <col min="520" max="520" width="8.140625" customWidth="1"/>
    <col min="521" max="521" width="15.85546875" customWidth="1"/>
    <col min="522" max="522" width="10.85546875" customWidth="1"/>
    <col min="523" max="523" width="8.140625" customWidth="1"/>
    <col min="524" max="524" width="13.7109375" customWidth="1"/>
    <col min="525" max="525" width="10.85546875" customWidth="1"/>
    <col min="526" max="526" width="8.140625" customWidth="1"/>
    <col min="527" max="527" width="16" customWidth="1"/>
    <col min="528" max="528" width="10.85546875" customWidth="1"/>
    <col min="529" max="529" width="8.140625" customWidth="1"/>
    <col min="530" max="530" width="6.85546875" customWidth="1"/>
    <col min="531" max="531" width="9.5703125" customWidth="1"/>
    <col min="532" max="551" width="13.7109375" customWidth="1"/>
    <col min="552" max="559" width="12.140625" customWidth="1"/>
    <col min="560" max="596" width="13.7109375" customWidth="1"/>
    <col min="597" max="597" width="17" customWidth="1"/>
    <col min="598" max="606" width="13.7109375" customWidth="1"/>
    <col min="607" max="607" width="16.5703125" customWidth="1"/>
    <col min="608" max="621" width="13.7109375" customWidth="1"/>
    <col min="622" max="622" width="10.42578125" customWidth="1"/>
    <col min="769" max="769" width="29" customWidth="1"/>
    <col min="770" max="770" width="7.5703125" customWidth="1"/>
    <col min="771" max="771" width="13.7109375" customWidth="1"/>
    <col min="772" max="772" width="10.85546875" customWidth="1"/>
    <col min="773" max="773" width="8.140625" customWidth="1"/>
    <col min="774" max="774" width="13.7109375" customWidth="1"/>
    <col min="775" max="775" width="10.85546875" customWidth="1"/>
    <col min="776" max="776" width="8.140625" customWidth="1"/>
    <col min="777" max="777" width="15.85546875" customWidth="1"/>
    <col min="778" max="778" width="10.85546875" customWidth="1"/>
    <col min="779" max="779" width="8.140625" customWidth="1"/>
    <col min="780" max="780" width="13.7109375" customWidth="1"/>
    <col min="781" max="781" width="10.85546875" customWidth="1"/>
    <col min="782" max="782" width="8.140625" customWidth="1"/>
    <col min="783" max="783" width="16" customWidth="1"/>
    <col min="784" max="784" width="10.85546875" customWidth="1"/>
    <col min="785" max="785" width="8.140625" customWidth="1"/>
    <col min="786" max="786" width="6.85546875" customWidth="1"/>
    <col min="787" max="787" width="9.5703125" customWidth="1"/>
    <col min="788" max="807" width="13.7109375" customWidth="1"/>
    <col min="808" max="815" width="12.140625" customWidth="1"/>
    <col min="816" max="852" width="13.7109375" customWidth="1"/>
    <col min="853" max="853" width="17" customWidth="1"/>
    <col min="854" max="862" width="13.7109375" customWidth="1"/>
    <col min="863" max="863" width="16.5703125" customWidth="1"/>
    <col min="864" max="877" width="13.7109375" customWidth="1"/>
    <col min="878" max="878" width="10.42578125" customWidth="1"/>
    <col min="1025" max="1025" width="29" customWidth="1"/>
    <col min="1026" max="1026" width="7.5703125" customWidth="1"/>
    <col min="1027" max="1027" width="13.7109375" customWidth="1"/>
    <col min="1028" max="1028" width="10.85546875" customWidth="1"/>
    <col min="1029" max="1029" width="8.140625" customWidth="1"/>
    <col min="1030" max="1030" width="13.7109375" customWidth="1"/>
    <col min="1031" max="1031" width="10.85546875" customWidth="1"/>
    <col min="1032" max="1032" width="8.140625" customWidth="1"/>
    <col min="1033" max="1033" width="15.85546875" customWidth="1"/>
    <col min="1034" max="1034" width="10.85546875" customWidth="1"/>
    <col min="1035" max="1035" width="8.140625" customWidth="1"/>
    <col min="1036" max="1036" width="13.7109375" customWidth="1"/>
    <col min="1037" max="1037" width="10.85546875" customWidth="1"/>
    <col min="1038" max="1038" width="8.140625" customWidth="1"/>
    <col min="1039" max="1039" width="16" customWidth="1"/>
    <col min="1040" max="1040" width="10.85546875" customWidth="1"/>
    <col min="1041" max="1041" width="8.140625" customWidth="1"/>
    <col min="1042" max="1042" width="6.85546875" customWidth="1"/>
    <col min="1043" max="1043" width="9.5703125" customWidth="1"/>
    <col min="1044" max="1063" width="13.7109375" customWidth="1"/>
    <col min="1064" max="1071" width="12.140625" customWidth="1"/>
    <col min="1072" max="1108" width="13.7109375" customWidth="1"/>
    <col min="1109" max="1109" width="17" customWidth="1"/>
    <col min="1110" max="1118" width="13.7109375" customWidth="1"/>
    <col min="1119" max="1119" width="16.5703125" customWidth="1"/>
    <col min="1120" max="1133" width="13.7109375" customWidth="1"/>
    <col min="1134" max="1134" width="10.42578125" customWidth="1"/>
    <col min="1281" max="1281" width="29" customWidth="1"/>
    <col min="1282" max="1282" width="7.5703125" customWidth="1"/>
    <col min="1283" max="1283" width="13.7109375" customWidth="1"/>
    <col min="1284" max="1284" width="10.85546875" customWidth="1"/>
    <col min="1285" max="1285" width="8.140625" customWidth="1"/>
    <col min="1286" max="1286" width="13.7109375" customWidth="1"/>
    <col min="1287" max="1287" width="10.85546875" customWidth="1"/>
    <col min="1288" max="1288" width="8.140625" customWidth="1"/>
    <col min="1289" max="1289" width="15.85546875" customWidth="1"/>
    <col min="1290" max="1290" width="10.85546875" customWidth="1"/>
    <col min="1291" max="1291" width="8.140625" customWidth="1"/>
    <col min="1292" max="1292" width="13.7109375" customWidth="1"/>
    <col min="1293" max="1293" width="10.85546875" customWidth="1"/>
    <col min="1294" max="1294" width="8.140625" customWidth="1"/>
    <col min="1295" max="1295" width="16" customWidth="1"/>
    <col min="1296" max="1296" width="10.85546875" customWidth="1"/>
    <col min="1297" max="1297" width="8.140625" customWidth="1"/>
    <col min="1298" max="1298" width="6.85546875" customWidth="1"/>
    <col min="1299" max="1299" width="9.5703125" customWidth="1"/>
    <col min="1300" max="1319" width="13.7109375" customWidth="1"/>
    <col min="1320" max="1327" width="12.140625" customWidth="1"/>
    <col min="1328" max="1364" width="13.7109375" customWidth="1"/>
    <col min="1365" max="1365" width="17" customWidth="1"/>
    <col min="1366" max="1374" width="13.7109375" customWidth="1"/>
    <col min="1375" max="1375" width="16.5703125" customWidth="1"/>
    <col min="1376" max="1389" width="13.7109375" customWidth="1"/>
    <col min="1390" max="1390" width="10.42578125" customWidth="1"/>
    <col min="1537" max="1537" width="29" customWidth="1"/>
    <col min="1538" max="1538" width="7.5703125" customWidth="1"/>
    <col min="1539" max="1539" width="13.7109375" customWidth="1"/>
    <col min="1540" max="1540" width="10.85546875" customWidth="1"/>
    <col min="1541" max="1541" width="8.140625" customWidth="1"/>
    <col min="1542" max="1542" width="13.7109375" customWidth="1"/>
    <col min="1543" max="1543" width="10.85546875" customWidth="1"/>
    <col min="1544" max="1544" width="8.140625" customWidth="1"/>
    <col min="1545" max="1545" width="15.85546875" customWidth="1"/>
    <col min="1546" max="1546" width="10.85546875" customWidth="1"/>
    <col min="1547" max="1547" width="8.140625" customWidth="1"/>
    <col min="1548" max="1548" width="13.7109375" customWidth="1"/>
    <col min="1549" max="1549" width="10.85546875" customWidth="1"/>
    <col min="1550" max="1550" width="8.140625" customWidth="1"/>
    <col min="1551" max="1551" width="16" customWidth="1"/>
    <col min="1552" max="1552" width="10.85546875" customWidth="1"/>
    <col min="1553" max="1553" width="8.140625" customWidth="1"/>
    <col min="1554" max="1554" width="6.85546875" customWidth="1"/>
    <col min="1555" max="1555" width="9.5703125" customWidth="1"/>
    <col min="1556" max="1575" width="13.7109375" customWidth="1"/>
    <col min="1576" max="1583" width="12.140625" customWidth="1"/>
    <col min="1584" max="1620" width="13.7109375" customWidth="1"/>
    <col min="1621" max="1621" width="17" customWidth="1"/>
    <col min="1622" max="1630" width="13.7109375" customWidth="1"/>
    <col min="1631" max="1631" width="16.5703125" customWidth="1"/>
    <col min="1632" max="1645" width="13.7109375" customWidth="1"/>
    <col min="1646" max="1646" width="10.42578125" customWidth="1"/>
    <col min="1793" max="1793" width="29" customWidth="1"/>
    <col min="1794" max="1794" width="7.5703125" customWidth="1"/>
    <col min="1795" max="1795" width="13.7109375" customWidth="1"/>
    <col min="1796" max="1796" width="10.85546875" customWidth="1"/>
    <col min="1797" max="1797" width="8.140625" customWidth="1"/>
    <col min="1798" max="1798" width="13.7109375" customWidth="1"/>
    <col min="1799" max="1799" width="10.85546875" customWidth="1"/>
    <col min="1800" max="1800" width="8.140625" customWidth="1"/>
    <col min="1801" max="1801" width="15.85546875" customWidth="1"/>
    <col min="1802" max="1802" width="10.85546875" customWidth="1"/>
    <col min="1803" max="1803" width="8.140625" customWidth="1"/>
    <col min="1804" max="1804" width="13.7109375" customWidth="1"/>
    <col min="1805" max="1805" width="10.85546875" customWidth="1"/>
    <col min="1806" max="1806" width="8.140625" customWidth="1"/>
    <col min="1807" max="1807" width="16" customWidth="1"/>
    <col min="1808" max="1808" width="10.85546875" customWidth="1"/>
    <col min="1809" max="1809" width="8.140625" customWidth="1"/>
    <col min="1810" max="1810" width="6.85546875" customWidth="1"/>
    <col min="1811" max="1811" width="9.5703125" customWidth="1"/>
    <col min="1812" max="1831" width="13.7109375" customWidth="1"/>
    <col min="1832" max="1839" width="12.140625" customWidth="1"/>
    <col min="1840" max="1876" width="13.7109375" customWidth="1"/>
    <col min="1877" max="1877" width="17" customWidth="1"/>
    <col min="1878" max="1886" width="13.7109375" customWidth="1"/>
    <col min="1887" max="1887" width="16.5703125" customWidth="1"/>
    <col min="1888" max="1901" width="13.7109375" customWidth="1"/>
    <col min="1902" max="1902" width="10.42578125" customWidth="1"/>
    <col min="2049" max="2049" width="29" customWidth="1"/>
    <col min="2050" max="2050" width="7.5703125" customWidth="1"/>
    <col min="2051" max="2051" width="13.7109375" customWidth="1"/>
    <col min="2052" max="2052" width="10.85546875" customWidth="1"/>
    <col min="2053" max="2053" width="8.140625" customWidth="1"/>
    <col min="2054" max="2054" width="13.7109375" customWidth="1"/>
    <col min="2055" max="2055" width="10.85546875" customWidth="1"/>
    <col min="2056" max="2056" width="8.140625" customWidth="1"/>
    <col min="2057" max="2057" width="15.85546875" customWidth="1"/>
    <col min="2058" max="2058" width="10.85546875" customWidth="1"/>
    <col min="2059" max="2059" width="8.140625" customWidth="1"/>
    <col min="2060" max="2060" width="13.7109375" customWidth="1"/>
    <col min="2061" max="2061" width="10.85546875" customWidth="1"/>
    <col min="2062" max="2062" width="8.140625" customWidth="1"/>
    <col min="2063" max="2063" width="16" customWidth="1"/>
    <col min="2064" max="2064" width="10.85546875" customWidth="1"/>
    <col min="2065" max="2065" width="8.140625" customWidth="1"/>
    <col min="2066" max="2066" width="6.85546875" customWidth="1"/>
    <col min="2067" max="2067" width="9.5703125" customWidth="1"/>
    <col min="2068" max="2087" width="13.7109375" customWidth="1"/>
    <col min="2088" max="2095" width="12.140625" customWidth="1"/>
    <col min="2096" max="2132" width="13.7109375" customWidth="1"/>
    <col min="2133" max="2133" width="17" customWidth="1"/>
    <col min="2134" max="2142" width="13.7109375" customWidth="1"/>
    <col min="2143" max="2143" width="16.5703125" customWidth="1"/>
    <col min="2144" max="2157" width="13.7109375" customWidth="1"/>
    <col min="2158" max="2158" width="10.42578125" customWidth="1"/>
    <col min="2305" max="2305" width="29" customWidth="1"/>
    <col min="2306" max="2306" width="7.5703125" customWidth="1"/>
    <col min="2307" max="2307" width="13.7109375" customWidth="1"/>
    <col min="2308" max="2308" width="10.85546875" customWidth="1"/>
    <col min="2309" max="2309" width="8.140625" customWidth="1"/>
    <col min="2310" max="2310" width="13.7109375" customWidth="1"/>
    <col min="2311" max="2311" width="10.85546875" customWidth="1"/>
    <col min="2312" max="2312" width="8.140625" customWidth="1"/>
    <col min="2313" max="2313" width="15.85546875" customWidth="1"/>
    <col min="2314" max="2314" width="10.85546875" customWidth="1"/>
    <col min="2315" max="2315" width="8.140625" customWidth="1"/>
    <col min="2316" max="2316" width="13.7109375" customWidth="1"/>
    <col min="2317" max="2317" width="10.85546875" customWidth="1"/>
    <col min="2318" max="2318" width="8.140625" customWidth="1"/>
    <col min="2319" max="2319" width="16" customWidth="1"/>
    <col min="2320" max="2320" width="10.85546875" customWidth="1"/>
    <col min="2321" max="2321" width="8.140625" customWidth="1"/>
    <col min="2322" max="2322" width="6.85546875" customWidth="1"/>
    <col min="2323" max="2323" width="9.5703125" customWidth="1"/>
    <col min="2324" max="2343" width="13.7109375" customWidth="1"/>
    <col min="2344" max="2351" width="12.140625" customWidth="1"/>
    <col min="2352" max="2388" width="13.7109375" customWidth="1"/>
    <col min="2389" max="2389" width="17" customWidth="1"/>
    <col min="2390" max="2398" width="13.7109375" customWidth="1"/>
    <col min="2399" max="2399" width="16.5703125" customWidth="1"/>
    <col min="2400" max="2413" width="13.7109375" customWidth="1"/>
    <col min="2414" max="2414" width="10.42578125" customWidth="1"/>
    <col min="2561" max="2561" width="29" customWidth="1"/>
    <col min="2562" max="2562" width="7.5703125" customWidth="1"/>
    <col min="2563" max="2563" width="13.7109375" customWidth="1"/>
    <col min="2564" max="2564" width="10.85546875" customWidth="1"/>
    <col min="2565" max="2565" width="8.140625" customWidth="1"/>
    <col min="2566" max="2566" width="13.7109375" customWidth="1"/>
    <col min="2567" max="2567" width="10.85546875" customWidth="1"/>
    <col min="2568" max="2568" width="8.140625" customWidth="1"/>
    <col min="2569" max="2569" width="15.85546875" customWidth="1"/>
    <col min="2570" max="2570" width="10.85546875" customWidth="1"/>
    <col min="2571" max="2571" width="8.140625" customWidth="1"/>
    <col min="2572" max="2572" width="13.7109375" customWidth="1"/>
    <col min="2573" max="2573" width="10.85546875" customWidth="1"/>
    <col min="2574" max="2574" width="8.140625" customWidth="1"/>
    <col min="2575" max="2575" width="16" customWidth="1"/>
    <col min="2576" max="2576" width="10.85546875" customWidth="1"/>
    <col min="2577" max="2577" width="8.140625" customWidth="1"/>
    <col min="2578" max="2578" width="6.85546875" customWidth="1"/>
    <col min="2579" max="2579" width="9.5703125" customWidth="1"/>
    <col min="2580" max="2599" width="13.7109375" customWidth="1"/>
    <col min="2600" max="2607" width="12.140625" customWidth="1"/>
    <col min="2608" max="2644" width="13.7109375" customWidth="1"/>
    <col min="2645" max="2645" width="17" customWidth="1"/>
    <col min="2646" max="2654" width="13.7109375" customWidth="1"/>
    <col min="2655" max="2655" width="16.5703125" customWidth="1"/>
    <col min="2656" max="2669" width="13.7109375" customWidth="1"/>
    <col min="2670" max="2670" width="10.42578125" customWidth="1"/>
    <col min="2817" max="2817" width="29" customWidth="1"/>
    <col min="2818" max="2818" width="7.5703125" customWidth="1"/>
    <col min="2819" max="2819" width="13.7109375" customWidth="1"/>
    <col min="2820" max="2820" width="10.85546875" customWidth="1"/>
    <col min="2821" max="2821" width="8.140625" customWidth="1"/>
    <col min="2822" max="2822" width="13.7109375" customWidth="1"/>
    <col min="2823" max="2823" width="10.85546875" customWidth="1"/>
    <col min="2824" max="2824" width="8.140625" customWidth="1"/>
    <col min="2825" max="2825" width="15.85546875" customWidth="1"/>
    <col min="2826" max="2826" width="10.85546875" customWidth="1"/>
    <col min="2827" max="2827" width="8.140625" customWidth="1"/>
    <col min="2828" max="2828" width="13.7109375" customWidth="1"/>
    <col min="2829" max="2829" width="10.85546875" customWidth="1"/>
    <col min="2830" max="2830" width="8.140625" customWidth="1"/>
    <col min="2831" max="2831" width="16" customWidth="1"/>
    <col min="2832" max="2832" width="10.85546875" customWidth="1"/>
    <col min="2833" max="2833" width="8.140625" customWidth="1"/>
    <col min="2834" max="2834" width="6.85546875" customWidth="1"/>
    <col min="2835" max="2835" width="9.5703125" customWidth="1"/>
    <col min="2836" max="2855" width="13.7109375" customWidth="1"/>
    <col min="2856" max="2863" width="12.140625" customWidth="1"/>
    <col min="2864" max="2900" width="13.7109375" customWidth="1"/>
    <col min="2901" max="2901" width="17" customWidth="1"/>
    <col min="2902" max="2910" width="13.7109375" customWidth="1"/>
    <col min="2911" max="2911" width="16.5703125" customWidth="1"/>
    <col min="2912" max="2925" width="13.7109375" customWidth="1"/>
    <col min="2926" max="2926" width="10.42578125" customWidth="1"/>
    <col min="3073" max="3073" width="29" customWidth="1"/>
    <col min="3074" max="3074" width="7.5703125" customWidth="1"/>
    <col min="3075" max="3075" width="13.7109375" customWidth="1"/>
    <col min="3076" max="3076" width="10.85546875" customWidth="1"/>
    <col min="3077" max="3077" width="8.140625" customWidth="1"/>
    <col min="3078" max="3078" width="13.7109375" customWidth="1"/>
    <col min="3079" max="3079" width="10.85546875" customWidth="1"/>
    <col min="3080" max="3080" width="8.140625" customWidth="1"/>
    <col min="3081" max="3081" width="15.85546875" customWidth="1"/>
    <col min="3082" max="3082" width="10.85546875" customWidth="1"/>
    <col min="3083" max="3083" width="8.140625" customWidth="1"/>
    <col min="3084" max="3084" width="13.7109375" customWidth="1"/>
    <col min="3085" max="3085" width="10.85546875" customWidth="1"/>
    <col min="3086" max="3086" width="8.140625" customWidth="1"/>
    <col min="3087" max="3087" width="16" customWidth="1"/>
    <col min="3088" max="3088" width="10.85546875" customWidth="1"/>
    <col min="3089" max="3089" width="8.140625" customWidth="1"/>
    <col min="3090" max="3090" width="6.85546875" customWidth="1"/>
    <col min="3091" max="3091" width="9.5703125" customWidth="1"/>
    <col min="3092" max="3111" width="13.7109375" customWidth="1"/>
    <col min="3112" max="3119" width="12.140625" customWidth="1"/>
    <col min="3120" max="3156" width="13.7109375" customWidth="1"/>
    <col min="3157" max="3157" width="17" customWidth="1"/>
    <col min="3158" max="3166" width="13.7109375" customWidth="1"/>
    <col min="3167" max="3167" width="16.5703125" customWidth="1"/>
    <col min="3168" max="3181" width="13.7109375" customWidth="1"/>
    <col min="3182" max="3182" width="10.42578125" customWidth="1"/>
    <col min="3329" max="3329" width="29" customWidth="1"/>
    <col min="3330" max="3330" width="7.5703125" customWidth="1"/>
    <col min="3331" max="3331" width="13.7109375" customWidth="1"/>
    <col min="3332" max="3332" width="10.85546875" customWidth="1"/>
    <col min="3333" max="3333" width="8.140625" customWidth="1"/>
    <col min="3334" max="3334" width="13.7109375" customWidth="1"/>
    <col min="3335" max="3335" width="10.85546875" customWidth="1"/>
    <col min="3336" max="3336" width="8.140625" customWidth="1"/>
    <col min="3337" max="3337" width="15.85546875" customWidth="1"/>
    <col min="3338" max="3338" width="10.85546875" customWidth="1"/>
    <col min="3339" max="3339" width="8.140625" customWidth="1"/>
    <col min="3340" max="3340" width="13.7109375" customWidth="1"/>
    <col min="3341" max="3341" width="10.85546875" customWidth="1"/>
    <col min="3342" max="3342" width="8.140625" customWidth="1"/>
    <col min="3343" max="3343" width="16" customWidth="1"/>
    <col min="3344" max="3344" width="10.85546875" customWidth="1"/>
    <col min="3345" max="3345" width="8.140625" customWidth="1"/>
    <col min="3346" max="3346" width="6.85546875" customWidth="1"/>
    <col min="3347" max="3347" width="9.5703125" customWidth="1"/>
    <col min="3348" max="3367" width="13.7109375" customWidth="1"/>
    <col min="3368" max="3375" width="12.140625" customWidth="1"/>
    <col min="3376" max="3412" width="13.7109375" customWidth="1"/>
    <col min="3413" max="3413" width="17" customWidth="1"/>
    <col min="3414" max="3422" width="13.7109375" customWidth="1"/>
    <col min="3423" max="3423" width="16.5703125" customWidth="1"/>
    <col min="3424" max="3437" width="13.7109375" customWidth="1"/>
    <col min="3438" max="3438" width="10.42578125" customWidth="1"/>
    <col min="3585" max="3585" width="29" customWidth="1"/>
    <col min="3586" max="3586" width="7.5703125" customWidth="1"/>
    <col min="3587" max="3587" width="13.7109375" customWidth="1"/>
    <col min="3588" max="3588" width="10.85546875" customWidth="1"/>
    <col min="3589" max="3589" width="8.140625" customWidth="1"/>
    <col min="3590" max="3590" width="13.7109375" customWidth="1"/>
    <col min="3591" max="3591" width="10.85546875" customWidth="1"/>
    <col min="3592" max="3592" width="8.140625" customWidth="1"/>
    <col min="3593" max="3593" width="15.85546875" customWidth="1"/>
    <col min="3594" max="3594" width="10.85546875" customWidth="1"/>
    <col min="3595" max="3595" width="8.140625" customWidth="1"/>
    <col min="3596" max="3596" width="13.7109375" customWidth="1"/>
    <col min="3597" max="3597" width="10.85546875" customWidth="1"/>
    <col min="3598" max="3598" width="8.140625" customWidth="1"/>
    <col min="3599" max="3599" width="16" customWidth="1"/>
    <col min="3600" max="3600" width="10.85546875" customWidth="1"/>
    <col min="3601" max="3601" width="8.140625" customWidth="1"/>
    <col min="3602" max="3602" width="6.85546875" customWidth="1"/>
    <col min="3603" max="3603" width="9.5703125" customWidth="1"/>
    <col min="3604" max="3623" width="13.7109375" customWidth="1"/>
    <col min="3624" max="3631" width="12.140625" customWidth="1"/>
    <col min="3632" max="3668" width="13.7109375" customWidth="1"/>
    <col min="3669" max="3669" width="17" customWidth="1"/>
    <col min="3670" max="3678" width="13.7109375" customWidth="1"/>
    <col min="3679" max="3679" width="16.5703125" customWidth="1"/>
    <col min="3680" max="3693" width="13.7109375" customWidth="1"/>
    <col min="3694" max="3694" width="10.42578125" customWidth="1"/>
    <col min="3841" max="3841" width="29" customWidth="1"/>
    <col min="3842" max="3842" width="7.5703125" customWidth="1"/>
    <col min="3843" max="3843" width="13.7109375" customWidth="1"/>
    <col min="3844" max="3844" width="10.85546875" customWidth="1"/>
    <col min="3845" max="3845" width="8.140625" customWidth="1"/>
    <col min="3846" max="3846" width="13.7109375" customWidth="1"/>
    <col min="3847" max="3847" width="10.85546875" customWidth="1"/>
    <col min="3848" max="3848" width="8.140625" customWidth="1"/>
    <col min="3849" max="3849" width="15.85546875" customWidth="1"/>
    <col min="3850" max="3850" width="10.85546875" customWidth="1"/>
    <col min="3851" max="3851" width="8.140625" customWidth="1"/>
    <col min="3852" max="3852" width="13.7109375" customWidth="1"/>
    <col min="3853" max="3853" width="10.85546875" customWidth="1"/>
    <col min="3854" max="3854" width="8.140625" customWidth="1"/>
    <col min="3855" max="3855" width="16" customWidth="1"/>
    <col min="3856" max="3856" width="10.85546875" customWidth="1"/>
    <col min="3857" max="3857" width="8.140625" customWidth="1"/>
    <col min="3858" max="3858" width="6.85546875" customWidth="1"/>
    <col min="3859" max="3859" width="9.5703125" customWidth="1"/>
    <col min="3860" max="3879" width="13.7109375" customWidth="1"/>
    <col min="3880" max="3887" width="12.140625" customWidth="1"/>
    <col min="3888" max="3924" width="13.7109375" customWidth="1"/>
    <col min="3925" max="3925" width="17" customWidth="1"/>
    <col min="3926" max="3934" width="13.7109375" customWidth="1"/>
    <col min="3935" max="3935" width="16.5703125" customWidth="1"/>
    <col min="3936" max="3949" width="13.7109375" customWidth="1"/>
    <col min="3950" max="3950" width="10.42578125" customWidth="1"/>
    <col min="4097" max="4097" width="29" customWidth="1"/>
    <col min="4098" max="4098" width="7.5703125" customWidth="1"/>
    <col min="4099" max="4099" width="13.7109375" customWidth="1"/>
    <col min="4100" max="4100" width="10.85546875" customWidth="1"/>
    <col min="4101" max="4101" width="8.140625" customWidth="1"/>
    <col min="4102" max="4102" width="13.7109375" customWidth="1"/>
    <col min="4103" max="4103" width="10.85546875" customWidth="1"/>
    <col min="4104" max="4104" width="8.140625" customWidth="1"/>
    <col min="4105" max="4105" width="15.85546875" customWidth="1"/>
    <col min="4106" max="4106" width="10.85546875" customWidth="1"/>
    <col min="4107" max="4107" width="8.140625" customWidth="1"/>
    <col min="4108" max="4108" width="13.7109375" customWidth="1"/>
    <col min="4109" max="4109" width="10.85546875" customWidth="1"/>
    <col min="4110" max="4110" width="8.140625" customWidth="1"/>
    <col min="4111" max="4111" width="16" customWidth="1"/>
    <col min="4112" max="4112" width="10.85546875" customWidth="1"/>
    <col min="4113" max="4113" width="8.140625" customWidth="1"/>
    <col min="4114" max="4114" width="6.85546875" customWidth="1"/>
    <col min="4115" max="4115" width="9.5703125" customWidth="1"/>
    <col min="4116" max="4135" width="13.7109375" customWidth="1"/>
    <col min="4136" max="4143" width="12.140625" customWidth="1"/>
    <col min="4144" max="4180" width="13.7109375" customWidth="1"/>
    <col min="4181" max="4181" width="17" customWidth="1"/>
    <col min="4182" max="4190" width="13.7109375" customWidth="1"/>
    <col min="4191" max="4191" width="16.5703125" customWidth="1"/>
    <col min="4192" max="4205" width="13.7109375" customWidth="1"/>
    <col min="4206" max="4206" width="10.42578125" customWidth="1"/>
    <col min="4353" max="4353" width="29" customWidth="1"/>
    <col min="4354" max="4354" width="7.5703125" customWidth="1"/>
    <col min="4355" max="4355" width="13.7109375" customWidth="1"/>
    <col min="4356" max="4356" width="10.85546875" customWidth="1"/>
    <col min="4357" max="4357" width="8.140625" customWidth="1"/>
    <col min="4358" max="4358" width="13.7109375" customWidth="1"/>
    <col min="4359" max="4359" width="10.85546875" customWidth="1"/>
    <col min="4360" max="4360" width="8.140625" customWidth="1"/>
    <col min="4361" max="4361" width="15.85546875" customWidth="1"/>
    <col min="4362" max="4362" width="10.85546875" customWidth="1"/>
    <col min="4363" max="4363" width="8.140625" customWidth="1"/>
    <col min="4364" max="4364" width="13.7109375" customWidth="1"/>
    <col min="4365" max="4365" width="10.85546875" customWidth="1"/>
    <col min="4366" max="4366" width="8.140625" customWidth="1"/>
    <col min="4367" max="4367" width="16" customWidth="1"/>
    <col min="4368" max="4368" width="10.85546875" customWidth="1"/>
    <col min="4369" max="4369" width="8.140625" customWidth="1"/>
    <col min="4370" max="4370" width="6.85546875" customWidth="1"/>
    <col min="4371" max="4371" width="9.5703125" customWidth="1"/>
    <col min="4372" max="4391" width="13.7109375" customWidth="1"/>
    <col min="4392" max="4399" width="12.140625" customWidth="1"/>
    <col min="4400" max="4436" width="13.7109375" customWidth="1"/>
    <col min="4437" max="4437" width="17" customWidth="1"/>
    <col min="4438" max="4446" width="13.7109375" customWidth="1"/>
    <col min="4447" max="4447" width="16.5703125" customWidth="1"/>
    <col min="4448" max="4461" width="13.7109375" customWidth="1"/>
    <col min="4462" max="4462" width="10.42578125" customWidth="1"/>
    <col min="4609" max="4609" width="29" customWidth="1"/>
    <col min="4610" max="4610" width="7.5703125" customWidth="1"/>
    <col min="4611" max="4611" width="13.7109375" customWidth="1"/>
    <col min="4612" max="4612" width="10.85546875" customWidth="1"/>
    <col min="4613" max="4613" width="8.140625" customWidth="1"/>
    <col min="4614" max="4614" width="13.7109375" customWidth="1"/>
    <col min="4615" max="4615" width="10.85546875" customWidth="1"/>
    <col min="4616" max="4616" width="8.140625" customWidth="1"/>
    <col min="4617" max="4617" width="15.85546875" customWidth="1"/>
    <col min="4618" max="4618" width="10.85546875" customWidth="1"/>
    <col min="4619" max="4619" width="8.140625" customWidth="1"/>
    <col min="4620" max="4620" width="13.7109375" customWidth="1"/>
    <col min="4621" max="4621" width="10.85546875" customWidth="1"/>
    <col min="4622" max="4622" width="8.140625" customWidth="1"/>
    <col min="4623" max="4623" width="16" customWidth="1"/>
    <col min="4624" max="4624" width="10.85546875" customWidth="1"/>
    <col min="4625" max="4625" width="8.140625" customWidth="1"/>
    <col min="4626" max="4626" width="6.85546875" customWidth="1"/>
    <col min="4627" max="4627" width="9.5703125" customWidth="1"/>
    <col min="4628" max="4647" width="13.7109375" customWidth="1"/>
    <col min="4648" max="4655" width="12.140625" customWidth="1"/>
    <col min="4656" max="4692" width="13.7109375" customWidth="1"/>
    <col min="4693" max="4693" width="17" customWidth="1"/>
    <col min="4694" max="4702" width="13.7109375" customWidth="1"/>
    <col min="4703" max="4703" width="16.5703125" customWidth="1"/>
    <col min="4704" max="4717" width="13.7109375" customWidth="1"/>
    <col min="4718" max="4718" width="10.42578125" customWidth="1"/>
    <col min="4865" max="4865" width="29" customWidth="1"/>
    <col min="4866" max="4866" width="7.5703125" customWidth="1"/>
    <col min="4867" max="4867" width="13.7109375" customWidth="1"/>
    <col min="4868" max="4868" width="10.85546875" customWidth="1"/>
    <col min="4869" max="4869" width="8.140625" customWidth="1"/>
    <col min="4870" max="4870" width="13.7109375" customWidth="1"/>
    <col min="4871" max="4871" width="10.85546875" customWidth="1"/>
    <col min="4872" max="4872" width="8.140625" customWidth="1"/>
    <col min="4873" max="4873" width="15.85546875" customWidth="1"/>
    <col min="4874" max="4874" width="10.85546875" customWidth="1"/>
    <col min="4875" max="4875" width="8.140625" customWidth="1"/>
    <col min="4876" max="4876" width="13.7109375" customWidth="1"/>
    <col min="4877" max="4877" width="10.85546875" customWidth="1"/>
    <col min="4878" max="4878" width="8.140625" customWidth="1"/>
    <col min="4879" max="4879" width="16" customWidth="1"/>
    <col min="4880" max="4880" width="10.85546875" customWidth="1"/>
    <col min="4881" max="4881" width="8.140625" customWidth="1"/>
    <col min="4882" max="4882" width="6.85546875" customWidth="1"/>
    <col min="4883" max="4883" width="9.5703125" customWidth="1"/>
    <col min="4884" max="4903" width="13.7109375" customWidth="1"/>
    <col min="4904" max="4911" width="12.140625" customWidth="1"/>
    <col min="4912" max="4948" width="13.7109375" customWidth="1"/>
    <col min="4949" max="4949" width="17" customWidth="1"/>
    <col min="4950" max="4958" width="13.7109375" customWidth="1"/>
    <col min="4959" max="4959" width="16.5703125" customWidth="1"/>
    <col min="4960" max="4973" width="13.7109375" customWidth="1"/>
    <col min="4974" max="4974" width="10.42578125" customWidth="1"/>
    <col min="5121" max="5121" width="29" customWidth="1"/>
    <col min="5122" max="5122" width="7.5703125" customWidth="1"/>
    <col min="5123" max="5123" width="13.7109375" customWidth="1"/>
    <col min="5124" max="5124" width="10.85546875" customWidth="1"/>
    <col min="5125" max="5125" width="8.140625" customWidth="1"/>
    <col min="5126" max="5126" width="13.7109375" customWidth="1"/>
    <col min="5127" max="5127" width="10.85546875" customWidth="1"/>
    <col min="5128" max="5128" width="8.140625" customWidth="1"/>
    <col min="5129" max="5129" width="15.85546875" customWidth="1"/>
    <col min="5130" max="5130" width="10.85546875" customWidth="1"/>
    <col min="5131" max="5131" width="8.140625" customWidth="1"/>
    <col min="5132" max="5132" width="13.7109375" customWidth="1"/>
    <col min="5133" max="5133" width="10.85546875" customWidth="1"/>
    <col min="5134" max="5134" width="8.140625" customWidth="1"/>
    <col min="5135" max="5135" width="16" customWidth="1"/>
    <col min="5136" max="5136" width="10.85546875" customWidth="1"/>
    <col min="5137" max="5137" width="8.140625" customWidth="1"/>
    <col min="5138" max="5138" width="6.85546875" customWidth="1"/>
    <col min="5139" max="5139" width="9.5703125" customWidth="1"/>
    <col min="5140" max="5159" width="13.7109375" customWidth="1"/>
    <col min="5160" max="5167" width="12.140625" customWidth="1"/>
    <col min="5168" max="5204" width="13.7109375" customWidth="1"/>
    <col min="5205" max="5205" width="17" customWidth="1"/>
    <col min="5206" max="5214" width="13.7109375" customWidth="1"/>
    <col min="5215" max="5215" width="16.5703125" customWidth="1"/>
    <col min="5216" max="5229" width="13.7109375" customWidth="1"/>
    <col min="5230" max="5230" width="10.42578125" customWidth="1"/>
    <col min="5377" max="5377" width="29" customWidth="1"/>
    <col min="5378" max="5378" width="7.5703125" customWidth="1"/>
    <col min="5379" max="5379" width="13.7109375" customWidth="1"/>
    <col min="5380" max="5380" width="10.85546875" customWidth="1"/>
    <col min="5381" max="5381" width="8.140625" customWidth="1"/>
    <col min="5382" max="5382" width="13.7109375" customWidth="1"/>
    <col min="5383" max="5383" width="10.85546875" customWidth="1"/>
    <col min="5384" max="5384" width="8.140625" customWidth="1"/>
    <col min="5385" max="5385" width="15.85546875" customWidth="1"/>
    <col min="5386" max="5386" width="10.85546875" customWidth="1"/>
    <col min="5387" max="5387" width="8.140625" customWidth="1"/>
    <col min="5388" max="5388" width="13.7109375" customWidth="1"/>
    <col min="5389" max="5389" width="10.85546875" customWidth="1"/>
    <col min="5390" max="5390" width="8.140625" customWidth="1"/>
    <col min="5391" max="5391" width="16" customWidth="1"/>
    <col min="5392" max="5392" width="10.85546875" customWidth="1"/>
    <col min="5393" max="5393" width="8.140625" customWidth="1"/>
    <col min="5394" max="5394" width="6.85546875" customWidth="1"/>
    <col min="5395" max="5395" width="9.5703125" customWidth="1"/>
    <col min="5396" max="5415" width="13.7109375" customWidth="1"/>
    <col min="5416" max="5423" width="12.140625" customWidth="1"/>
    <col min="5424" max="5460" width="13.7109375" customWidth="1"/>
    <col min="5461" max="5461" width="17" customWidth="1"/>
    <col min="5462" max="5470" width="13.7109375" customWidth="1"/>
    <col min="5471" max="5471" width="16.5703125" customWidth="1"/>
    <col min="5472" max="5485" width="13.7109375" customWidth="1"/>
    <col min="5486" max="5486" width="10.42578125" customWidth="1"/>
    <col min="5633" max="5633" width="29" customWidth="1"/>
    <col min="5634" max="5634" width="7.5703125" customWidth="1"/>
    <col min="5635" max="5635" width="13.7109375" customWidth="1"/>
    <col min="5636" max="5636" width="10.85546875" customWidth="1"/>
    <col min="5637" max="5637" width="8.140625" customWidth="1"/>
    <col min="5638" max="5638" width="13.7109375" customWidth="1"/>
    <col min="5639" max="5639" width="10.85546875" customWidth="1"/>
    <col min="5640" max="5640" width="8.140625" customWidth="1"/>
    <col min="5641" max="5641" width="15.85546875" customWidth="1"/>
    <col min="5642" max="5642" width="10.85546875" customWidth="1"/>
    <col min="5643" max="5643" width="8.140625" customWidth="1"/>
    <col min="5644" max="5644" width="13.7109375" customWidth="1"/>
    <col min="5645" max="5645" width="10.85546875" customWidth="1"/>
    <col min="5646" max="5646" width="8.140625" customWidth="1"/>
    <col min="5647" max="5647" width="16" customWidth="1"/>
    <col min="5648" max="5648" width="10.85546875" customWidth="1"/>
    <col min="5649" max="5649" width="8.140625" customWidth="1"/>
    <col min="5650" max="5650" width="6.85546875" customWidth="1"/>
    <col min="5651" max="5651" width="9.5703125" customWidth="1"/>
    <col min="5652" max="5671" width="13.7109375" customWidth="1"/>
    <col min="5672" max="5679" width="12.140625" customWidth="1"/>
    <col min="5680" max="5716" width="13.7109375" customWidth="1"/>
    <col min="5717" max="5717" width="17" customWidth="1"/>
    <col min="5718" max="5726" width="13.7109375" customWidth="1"/>
    <col min="5727" max="5727" width="16.5703125" customWidth="1"/>
    <col min="5728" max="5741" width="13.7109375" customWidth="1"/>
    <col min="5742" max="5742" width="10.42578125" customWidth="1"/>
    <col min="5889" max="5889" width="29" customWidth="1"/>
    <col min="5890" max="5890" width="7.5703125" customWidth="1"/>
    <col min="5891" max="5891" width="13.7109375" customWidth="1"/>
    <col min="5892" max="5892" width="10.85546875" customWidth="1"/>
    <col min="5893" max="5893" width="8.140625" customWidth="1"/>
    <col min="5894" max="5894" width="13.7109375" customWidth="1"/>
    <col min="5895" max="5895" width="10.85546875" customWidth="1"/>
    <col min="5896" max="5896" width="8.140625" customWidth="1"/>
    <col min="5897" max="5897" width="15.85546875" customWidth="1"/>
    <col min="5898" max="5898" width="10.85546875" customWidth="1"/>
    <col min="5899" max="5899" width="8.140625" customWidth="1"/>
    <col min="5900" max="5900" width="13.7109375" customWidth="1"/>
    <col min="5901" max="5901" width="10.85546875" customWidth="1"/>
    <col min="5902" max="5902" width="8.140625" customWidth="1"/>
    <col min="5903" max="5903" width="16" customWidth="1"/>
    <col min="5904" max="5904" width="10.85546875" customWidth="1"/>
    <col min="5905" max="5905" width="8.140625" customWidth="1"/>
    <col min="5906" max="5906" width="6.85546875" customWidth="1"/>
    <col min="5907" max="5907" width="9.5703125" customWidth="1"/>
    <col min="5908" max="5927" width="13.7109375" customWidth="1"/>
    <col min="5928" max="5935" width="12.140625" customWidth="1"/>
    <col min="5936" max="5972" width="13.7109375" customWidth="1"/>
    <col min="5973" max="5973" width="17" customWidth="1"/>
    <col min="5974" max="5982" width="13.7109375" customWidth="1"/>
    <col min="5983" max="5983" width="16.5703125" customWidth="1"/>
    <col min="5984" max="5997" width="13.7109375" customWidth="1"/>
    <col min="5998" max="5998" width="10.42578125" customWidth="1"/>
    <col min="6145" max="6145" width="29" customWidth="1"/>
    <col min="6146" max="6146" width="7.5703125" customWidth="1"/>
    <col min="6147" max="6147" width="13.7109375" customWidth="1"/>
    <col min="6148" max="6148" width="10.85546875" customWidth="1"/>
    <col min="6149" max="6149" width="8.140625" customWidth="1"/>
    <col min="6150" max="6150" width="13.7109375" customWidth="1"/>
    <col min="6151" max="6151" width="10.85546875" customWidth="1"/>
    <col min="6152" max="6152" width="8.140625" customWidth="1"/>
    <col min="6153" max="6153" width="15.85546875" customWidth="1"/>
    <col min="6154" max="6154" width="10.85546875" customWidth="1"/>
    <col min="6155" max="6155" width="8.140625" customWidth="1"/>
    <col min="6156" max="6156" width="13.7109375" customWidth="1"/>
    <col min="6157" max="6157" width="10.85546875" customWidth="1"/>
    <col min="6158" max="6158" width="8.140625" customWidth="1"/>
    <col min="6159" max="6159" width="16" customWidth="1"/>
    <col min="6160" max="6160" width="10.85546875" customWidth="1"/>
    <col min="6161" max="6161" width="8.140625" customWidth="1"/>
    <col min="6162" max="6162" width="6.85546875" customWidth="1"/>
    <col min="6163" max="6163" width="9.5703125" customWidth="1"/>
    <col min="6164" max="6183" width="13.7109375" customWidth="1"/>
    <col min="6184" max="6191" width="12.140625" customWidth="1"/>
    <col min="6192" max="6228" width="13.7109375" customWidth="1"/>
    <col min="6229" max="6229" width="17" customWidth="1"/>
    <col min="6230" max="6238" width="13.7109375" customWidth="1"/>
    <col min="6239" max="6239" width="16.5703125" customWidth="1"/>
    <col min="6240" max="6253" width="13.7109375" customWidth="1"/>
    <col min="6254" max="6254" width="10.42578125" customWidth="1"/>
    <col min="6401" max="6401" width="29" customWidth="1"/>
    <col min="6402" max="6402" width="7.5703125" customWidth="1"/>
    <col min="6403" max="6403" width="13.7109375" customWidth="1"/>
    <col min="6404" max="6404" width="10.85546875" customWidth="1"/>
    <col min="6405" max="6405" width="8.140625" customWidth="1"/>
    <col min="6406" max="6406" width="13.7109375" customWidth="1"/>
    <col min="6407" max="6407" width="10.85546875" customWidth="1"/>
    <col min="6408" max="6408" width="8.140625" customWidth="1"/>
    <col min="6409" max="6409" width="15.85546875" customWidth="1"/>
    <col min="6410" max="6410" width="10.85546875" customWidth="1"/>
    <col min="6411" max="6411" width="8.140625" customWidth="1"/>
    <col min="6412" max="6412" width="13.7109375" customWidth="1"/>
    <col min="6413" max="6413" width="10.85546875" customWidth="1"/>
    <col min="6414" max="6414" width="8.140625" customWidth="1"/>
    <col min="6415" max="6415" width="16" customWidth="1"/>
    <col min="6416" max="6416" width="10.85546875" customWidth="1"/>
    <col min="6417" max="6417" width="8.140625" customWidth="1"/>
    <col min="6418" max="6418" width="6.85546875" customWidth="1"/>
    <col min="6419" max="6419" width="9.5703125" customWidth="1"/>
    <col min="6420" max="6439" width="13.7109375" customWidth="1"/>
    <col min="6440" max="6447" width="12.140625" customWidth="1"/>
    <col min="6448" max="6484" width="13.7109375" customWidth="1"/>
    <col min="6485" max="6485" width="17" customWidth="1"/>
    <col min="6486" max="6494" width="13.7109375" customWidth="1"/>
    <col min="6495" max="6495" width="16.5703125" customWidth="1"/>
    <col min="6496" max="6509" width="13.7109375" customWidth="1"/>
    <col min="6510" max="6510" width="10.42578125" customWidth="1"/>
    <col min="6657" max="6657" width="29" customWidth="1"/>
    <col min="6658" max="6658" width="7.5703125" customWidth="1"/>
    <col min="6659" max="6659" width="13.7109375" customWidth="1"/>
    <col min="6660" max="6660" width="10.85546875" customWidth="1"/>
    <col min="6661" max="6661" width="8.140625" customWidth="1"/>
    <col min="6662" max="6662" width="13.7109375" customWidth="1"/>
    <col min="6663" max="6663" width="10.85546875" customWidth="1"/>
    <col min="6664" max="6664" width="8.140625" customWidth="1"/>
    <col min="6665" max="6665" width="15.85546875" customWidth="1"/>
    <col min="6666" max="6666" width="10.85546875" customWidth="1"/>
    <col min="6667" max="6667" width="8.140625" customWidth="1"/>
    <col min="6668" max="6668" width="13.7109375" customWidth="1"/>
    <col min="6669" max="6669" width="10.85546875" customWidth="1"/>
    <col min="6670" max="6670" width="8.140625" customWidth="1"/>
    <col min="6671" max="6671" width="16" customWidth="1"/>
    <col min="6672" max="6672" width="10.85546875" customWidth="1"/>
    <col min="6673" max="6673" width="8.140625" customWidth="1"/>
    <col min="6674" max="6674" width="6.85546875" customWidth="1"/>
    <col min="6675" max="6675" width="9.5703125" customWidth="1"/>
    <col min="6676" max="6695" width="13.7109375" customWidth="1"/>
    <col min="6696" max="6703" width="12.140625" customWidth="1"/>
    <col min="6704" max="6740" width="13.7109375" customWidth="1"/>
    <col min="6741" max="6741" width="17" customWidth="1"/>
    <col min="6742" max="6750" width="13.7109375" customWidth="1"/>
    <col min="6751" max="6751" width="16.5703125" customWidth="1"/>
    <col min="6752" max="6765" width="13.7109375" customWidth="1"/>
    <col min="6766" max="6766" width="10.42578125" customWidth="1"/>
    <col min="6913" max="6913" width="29" customWidth="1"/>
    <col min="6914" max="6914" width="7.5703125" customWidth="1"/>
    <col min="6915" max="6915" width="13.7109375" customWidth="1"/>
    <col min="6916" max="6916" width="10.85546875" customWidth="1"/>
    <col min="6917" max="6917" width="8.140625" customWidth="1"/>
    <col min="6918" max="6918" width="13.7109375" customWidth="1"/>
    <col min="6919" max="6919" width="10.85546875" customWidth="1"/>
    <col min="6920" max="6920" width="8.140625" customWidth="1"/>
    <col min="6921" max="6921" width="15.85546875" customWidth="1"/>
    <col min="6922" max="6922" width="10.85546875" customWidth="1"/>
    <col min="6923" max="6923" width="8.140625" customWidth="1"/>
    <col min="6924" max="6924" width="13.7109375" customWidth="1"/>
    <col min="6925" max="6925" width="10.85546875" customWidth="1"/>
    <col min="6926" max="6926" width="8.140625" customWidth="1"/>
    <col min="6927" max="6927" width="16" customWidth="1"/>
    <col min="6928" max="6928" width="10.85546875" customWidth="1"/>
    <col min="6929" max="6929" width="8.140625" customWidth="1"/>
    <col min="6930" max="6930" width="6.85546875" customWidth="1"/>
    <col min="6931" max="6931" width="9.5703125" customWidth="1"/>
    <col min="6932" max="6951" width="13.7109375" customWidth="1"/>
    <col min="6952" max="6959" width="12.140625" customWidth="1"/>
    <col min="6960" max="6996" width="13.7109375" customWidth="1"/>
    <col min="6997" max="6997" width="17" customWidth="1"/>
    <col min="6998" max="7006" width="13.7109375" customWidth="1"/>
    <col min="7007" max="7007" width="16.5703125" customWidth="1"/>
    <col min="7008" max="7021" width="13.7109375" customWidth="1"/>
    <col min="7022" max="7022" width="10.42578125" customWidth="1"/>
    <col min="7169" max="7169" width="29" customWidth="1"/>
    <col min="7170" max="7170" width="7.5703125" customWidth="1"/>
    <col min="7171" max="7171" width="13.7109375" customWidth="1"/>
    <col min="7172" max="7172" width="10.85546875" customWidth="1"/>
    <col min="7173" max="7173" width="8.140625" customWidth="1"/>
    <col min="7174" max="7174" width="13.7109375" customWidth="1"/>
    <col min="7175" max="7175" width="10.85546875" customWidth="1"/>
    <col min="7176" max="7176" width="8.140625" customWidth="1"/>
    <col min="7177" max="7177" width="15.85546875" customWidth="1"/>
    <col min="7178" max="7178" width="10.85546875" customWidth="1"/>
    <col min="7179" max="7179" width="8.140625" customWidth="1"/>
    <col min="7180" max="7180" width="13.7109375" customWidth="1"/>
    <col min="7181" max="7181" width="10.85546875" customWidth="1"/>
    <col min="7182" max="7182" width="8.140625" customWidth="1"/>
    <col min="7183" max="7183" width="16" customWidth="1"/>
    <col min="7184" max="7184" width="10.85546875" customWidth="1"/>
    <col min="7185" max="7185" width="8.140625" customWidth="1"/>
    <col min="7186" max="7186" width="6.85546875" customWidth="1"/>
    <col min="7187" max="7187" width="9.5703125" customWidth="1"/>
    <col min="7188" max="7207" width="13.7109375" customWidth="1"/>
    <col min="7208" max="7215" width="12.140625" customWidth="1"/>
    <col min="7216" max="7252" width="13.7109375" customWidth="1"/>
    <col min="7253" max="7253" width="17" customWidth="1"/>
    <col min="7254" max="7262" width="13.7109375" customWidth="1"/>
    <col min="7263" max="7263" width="16.5703125" customWidth="1"/>
    <col min="7264" max="7277" width="13.7109375" customWidth="1"/>
    <col min="7278" max="7278" width="10.42578125" customWidth="1"/>
    <col min="7425" max="7425" width="29" customWidth="1"/>
    <col min="7426" max="7426" width="7.5703125" customWidth="1"/>
    <col min="7427" max="7427" width="13.7109375" customWidth="1"/>
    <col min="7428" max="7428" width="10.85546875" customWidth="1"/>
    <col min="7429" max="7429" width="8.140625" customWidth="1"/>
    <col min="7430" max="7430" width="13.7109375" customWidth="1"/>
    <col min="7431" max="7431" width="10.85546875" customWidth="1"/>
    <col min="7432" max="7432" width="8.140625" customWidth="1"/>
    <col min="7433" max="7433" width="15.85546875" customWidth="1"/>
    <col min="7434" max="7434" width="10.85546875" customWidth="1"/>
    <col min="7435" max="7435" width="8.140625" customWidth="1"/>
    <col min="7436" max="7436" width="13.7109375" customWidth="1"/>
    <col min="7437" max="7437" width="10.85546875" customWidth="1"/>
    <col min="7438" max="7438" width="8.140625" customWidth="1"/>
    <col min="7439" max="7439" width="16" customWidth="1"/>
    <col min="7440" max="7440" width="10.85546875" customWidth="1"/>
    <col min="7441" max="7441" width="8.140625" customWidth="1"/>
    <col min="7442" max="7442" width="6.85546875" customWidth="1"/>
    <col min="7443" max="7443" width="9.5703125" customWidth="1"/>
    <col min="7444" max="7463" width="13.7109375" customWidth="1"/>
    <col min="7464" max="7471" width="12.140625" customWidth="1"/>
    <col min="7472" max="7508" width="13.7109375" customWidth="1"/>
    <col min="7509" max="7509" width="17" customWidth="1"/>
    <col min="7510" max="7518" width="13.7109375" customWidth="1"/>
    <col min="7519" max="7519" width="16.5703125" customWidth="1"/>
    <col min="7520" max="7533" width="13.7109375" customWidth="1"/>
    <col min="7534" max="7534" width="10.42578125" customWidth="1"/>
    <col min="7681" max="7681" width="29" customWidth="1"/>
    <col min="7682" max="7682" width="7.5703125" customWidth="1"/>
    <col min="7683" max="7683" width="13.7109375" customWidth="1"/>
    <col min="7684" max="7684" width="10.85546875" customWidth="1"/>
    <col min="7685" max="7685" width="8.140625" customWidth="1"/>
    <col min="7686" max="7686" width="13.7109375" customWidth="1"/>
    <col min="7687" max="7687" width="10.85546875" customWidth="1"/>
    <col min="7688" max="7688" width="8.140625" customWidth="1"/>
    <col min="7689" max="7689" width="15.85546875" customWidth="1"/>
    <col min="7690" max="7690" width="10.85546875" customWidth="1"/>
    <col min="7691" max="7691" width="8.140625" customWidth="1"/>
    <col min="7692" max="7692" width="13.7109375" customWidth="1"/>
    <col min="7693" max="7693" width="10.85546875" customWidth="1"/>
    <col min="7694" max="7694" width="8.140625" customWidth="1"/>
    <col min="7695" max="7695" width="16" customWidth="1"/>
    <col min="7696" max="7696" width="10.85546875" customWidth="1"/>
    <col min="7697" max="7697" width="8.140625" customWidth="1"/>
    <col min="7698" max="7698" width="6.85546875" customWidth="1"/>
    <col min="7699" max="7699" width="9.5703125" customWidth="1"/>
    <col min="7700" max="7719" width="13.7109375" customWidth="1"/>
    <col min="7720" max="7727" width="12.140625" customWidth="1"/>
    <col min="7728" max="7764" width="13.7109375" customWidth="1"/>
    <col min="7765" max="7765" width="17" customWidth="1"/>
    <col min="7766" max="7774" width="13.7109375" customWidth="1"/>
    <col min="7775" max="7775" width="16.5703125" customWidth="1"/>
    <col min="7776" max="7789" width="13.7109375" customWidth="1"/>
    <col min="7790" max="7790" width="10.42578125" customWidth="1"/>
    <col min="7937" max="7937" width="29" customWidth="1"/>
    <col min="7938" max="7938" width="7.5703125" customWidth="1"/>
    <col min="7939" max="7939" width="13.7109375" customWidth="1"/>
    <col min="7940" max="7940" width="10.85546875" customWidth="1"/>
    <col min="7941" max="7941" width="8.140625" customWidth="1"/>
    <col min="7942" max="7942" width="13.7109375" customWidth="1"/>
    <col min="7943" max="7943" width="10.85546875" customWidth="1"/>
    <col min="7944" max="7944" width="8.140625" customWidth="1"/>
    <col min="7945" max="7945" width="15.85546875" customWidth="1"/>
    <col min="7946" max="7946" width="10.85546875" customWidth="1"/>
    <col min="7947" max="7947" width="8.140625" customWidth="1"/>
    <col min="7948" max="7948" width="13.7109375" customWidth="1"/>
    <col min="7949" max="7949" width="10.85546875" customWidth="1"/>
    <col min="7950" max="7950" width="8.140625" customWidth="1"/>
    <col min="7951" max="7951" width="16" customWidth="1"/>
    <col min="7952" max="7952" width="10.85546875" customWidth="1"/>
    <col min="7953" max="7953" width="8.140625" customWidth="1"/>
    <col min="7954" max="7954" width="6.85546875" customWidth="1"/>
    <col min="7955" max="7955" width="9.5703125" customWidth="1"/>
    <col min="7956" max="7975" width="13.7109375" customWidth="1"/>
    <col min="7976" max="7983" width="12.140625" customWidth="1"/>
    <col min="7984" max="8020" width="13.7109375" customWidth="1"/>
    <col min="8021" max="8021" width="17" customWidth="1"/>
    <col min="8022" max="8030" width="13.7109375" customWidth="1"/>
    <col min="8031" max="8031" width="16.5703125" customWidth="1"/>
    <col min="8032" max="8045" width="13.7109375" customWidth="1"/>
    <col min="8046" max="8046" width="10.42578125" customWidth="1"/>
    <col min="8193" max="8193" width="29" customWidth="1"/>
    <col min="8194" max="8194" width="7.5703125" customWidth="1"/>
    <col min="8195" max="8195" width="13.7109375" customWidth="1"/>
    <col min="8196" max="8196" width="10.85546875" customWidth="1"/>
    <col min="8197" max="8197" width="8.140625" customWidth="1"/>
    <col min="8198" max="8198" width="13.7109375" customWidth="1"/>
    <col min="8199" max="8199" width="10.85546875" customWidth="1"/>
    <col min="8200" max="8200" width="8.140625" customWidth="1"/>
    <col min="8201" max="8201" width="15.85546875" customWidth="1"/>
    <col min="8202" max="8202" width="10.85546875" customWidth="1"/>
    <col min="8203" max="8203" width="8.140625" customWidth="1"/>
    <col min="8204" max="8204" width="13.7109375" customWidth="1"/>
    <col min="8205" max="8205" width="10.85546875" customWidth="1"/>
    <col min="8206" max="8206" width="8.140625" customWidth="1"/>
    <col min="8207" max="8207" width="16" customWidth="1"/>
    <col min="8208" max="8208" width="10.85546875" customWidth="1"/>
    <col min="8209" max="8209" width="8.140625" customWidth="1"/>
    <col min="8210" max="8210" width="6.85546875" customWidth="1"/>
    <col min="8211" max="8211" width="9.5703125" customWidth="1"/>
    <col min="8212" max="8231" width="13.7109375" customWidth="1"/>
    <col min="8232" max="8239" width="12.140625" customWidth="1"/>
    <col min="8240" max="8276" width="13.7109375" customWidth="1"/>
    <col min="8277" max="8277" width="17" customWidth="1"/>
    <col min="8278" max="8286" width="13.7109375" customWidth="1"/>
    <col min="8287" max="8287" width="16.5703125" customWidth="1"/>
    <col min="8288" max="8301" width="13.7109375" customWidth="1"/>
    <col min="8302" max="8302" width="10.42578125" customWidth="1"/>
    <col min="8449" max="8449" width="29" customWidth="1"/>
    <col min="8450" max="8450" width="7.5703125" customWidth="1"/>
    <col min="8451" max="8451" width="13.7109375" customWidth="1"/>
    <col min="8452" max="8452" width="10.85546875" customWidth="1"/>
    <col min="8453" max="8453" width="8.140625" customWidth="1"/>
    <col min="8454" max="8454" width="13.7109375" customWidth="1"/>
    <col min="8455" max="8455" width="10.85546875" customWidth="1"/>
    <col min="8456" max="8456" width="8.140625" customWidth="1"/>
    <col min="8457" max="8457" width="15.85546875" customWidth="1"/>
    <col min="8458" max="8458" width="10.85546875" customWidth="1"/>
    <col min="8459" max="8459" width="8.140625" customWidth="1"/>
    <col min="8460" max="8460" width="13.7109375" customWidth="1"/>
    <col min="8461" max="8461" width="10.85546875" customWidth="1"/>
    <col min="8462" max="8462" width="8.140625" customWidth="1"/>
    <col min="8463" max="8463" width="16" customWidth="1"/>
    <col min="8464" max="8464" width="10.85546875" customWidth="1"/>
    <col min="8465" max="8465" width="8.140625" customWidth="1"/>
    <col min="8466" max="8466" width="6.85546875" customWidth="1"/>
    <col min="8467" max="8467" width="9.5703125" customWidth="1"/>
    <col min="8468" max="8487" width="13.7109375" customWidth="1"/>
    <col min="8488" max="8495" width="12.140625" customWidth="1"/>
    <col min="8496" max="8532" width="13.7109375" customWidth="1"/>
    <col min="8533" max="8533" width="17" customWidth="1"/>
    <col min="8534" max="8542" width="13.7109375" customWidth="1"/>
    <col min="8543" max="8543" width="16.5703125" customWidth="1"/>
    <col min="8544" max="8557" width="13.7109375" customWidth="1"/>
    <col min="8558" max="8558" width="10.42578125" customWidth="1"/>
    <col min="8705" max="8705" width="29" customWidth="1"/>
    <col min="8706" max="8706" width="7.5703125" customWidth="1"/>
    <col min="8707" max="8707" width="13.7109375" customWidth="1"/>
    <col min="8708" max="8708" width="10.85546875" customWidth="1"/>
    <col min="8709" max="8709" width="8.140625" customWidth="1"/>
    <col min="8710" max="8710" width="13.7109375" customWidth="1"/>
    <col min="8711" max="8711" width="10.85546875" customWidth="1"/>
    <col min="8712" max="8712" width="8.140625" customWidth="1"/>
    <col min="8713" max="8713" width="15.85546875" customWidth="1"/>
    <col min="8714" max="8714" width="10.85546875" customWidth="1"/>
    <col min="8715" max="8715" width="8.140625" customWidth="1"/>
    <col min="8716" max="8716" width="13.7109375" customWidth="1"/>
    <col min="8717" max="8717" width="10.85546875" customWidth="1"/>
    <col min="8718" max="8718" width="8.140625" customWidth="1"/>
    <col min="8719" max="8719" width="16" customWidth="1"/>
    <col min="8720" max="8720" width="10.85546875" customWidth="1"/>
    <col min="8721" max="8721" width="8.140625" customWidth="1"/>
    <col min="8722" max="8722" width="6.85546875" customWidth="1"/>
    <col min="8723" max="8723" width="9.5703125" customWidth="1"/>
    <col min="8724" max="8743" width="13.7109375" customWidth="1"/>
    <col min="8744" max="8751" width="12.140625" customWidth="1"/>
    <col min="8752" max="8788" width="13.7109375" customWidth="1"/>
    <col min="8789" max="8789" width="17" customWidth="1"/>
    <col min="8790" max="8798" width="13.7109375" customWidth="1"/>
    <col min="8799" max="8799" width="16.5703125" customWidth="1"/>
    <col min="8800" max="8813" width="13.7109375" customWidth="1"/>
    <col min="8814" max="8814" width="10.42578125" customWidth="1"/>
    <col min="8961" max="8961" width="29" customWidth="1"/>
    <col min="8962" max="8962" width="7.5703125" customWidth="1"/>
    <col min="8963" max="8963" width="13.7109375" customWidth="1"/>
    <col min="8964" max="8964" width="10.85546875" customWidth="1"/>
    <col min="8965" max="8965" width="8.140625" customWidth="1"/>
    <col min="8966" max="8966" width="13.7109375" customWidth="1"/>
    <col min="8967" max="8967" width="10.85546875" customWidth="1"/>
    <col min="8968" max="8968" width="8.140625" customWidth="1"/>
    <col min="8969" max="8969" width="15.85546875" customWidth="1"/>
    <col min="8970" max="8970" width="10.85546875" customWidth="1"/>
    <col min="8971" max="8971" width="8.140625" customWidth="1"/>
    <col min="8972" max="8972" width="13.7109375" customWidth="1"/>
    <col min="8973" max="8973" width="10.85546875" customWidth="1"/>
    <col min="8974" max="8974" width="8.140625" customWidth="1"/>
    <col min="8975" max="8975" width="16" customWidth="1"/>
    <col min="8976" max="8976" width="10.85546875" customWidth="1"/>
    <col min="8977" max="8977" width="8.140625" customWidth="1"/>
    <col min="8978" max="8978" width="6.85546875" customWidth="1"/>
    <col min="8979" max="8979" width="9.5703125" customWidth="1"/>
    <col min="8980" max="8999" width="13.7109375" customWidth="1"/>
    <col min="9000" max="9007" width="12.140625" customWidth="1"/>
    <col min="9008" max="9044" width="13.7109375" customWidth="1"/>
    <col min="9045" max="9045" width="17" customWidth="1"/>
    <col min="9046" max="9054" width="13.7109375" customWidth="1"/>
    <col min="9055" max="9055" width="16.5703125" customWidth="1"/>
    <col min="9056" max="9069" width="13.7109375" customWidth="1"/>
    <col min="9070" max="9070" width="10.42578125" customWidth="1"/>
    <col min="9217" max="9217" width="29" customWidth="1"/>
    <col min="9218" max="9218" width="7.5703125" customWidth="1"/>
    <col min="9219" max="9219" width="13.7109375" customWidth="1"/>
    <col min="9220" max="9220" width="10.85546875" customWidth="1"/>
    <col min="9221" max="9221" width="8.140625" customWidth="1"/>
    <col min="9222" max="9222" width="13.7109375" customWidth="1"/>
    <col min="9223" max="9223" width="10.85546875" customWidth="1"/>
    <col min="9224" max="9224" width="8.140625" customWidth="1"/>
    <col min="9225" max="9225" width="15.85546875" customWidth="1"/>
    <col min="9226" max="9226" width="10.85546875" customWidth="1"/>
    <col min="9227" max="9227" width="8.140625" customWidth="1"/>
    <col min="9228" max="9228" width="13.7109375" customWidth="1"/>
    <col min="9229" max="9229" width="10.85546875" customWidth="1"/>
    <col min="9230" max="9230" width="8.140625" customWidth="1"/>
    <col min="9231" max="9231" width="16" customWidth="1"/>
    <col min="9232" max="9232" width="10.85546875" customWidth="1"/>
    <col min="9233" max="9233" width="8.140625" customWidth="1"/>
    <col min="9234" max="9234" width="6.85546875" customWidth="1"/>
    <col min="9235" max="9235" width="9.5703125" customWidth="1"/>
    <col min="9236" max="9255" width="13.7109375" customWidth="1"/>
    <col min="9256" max="9263" width="12.140625" customWidth="1"/>
    <col min="9264" max="9300" width="13.7109375" customWidth="1"/>
    <col min="9301" max="9301" width="17" customWidth="1"/>
    <col min="9302" max="9310" width="13.7109375" customWidth="1"/>
    <col min="9311" max="9311" width="16.5703125" customWidth="1"/>
    <col min="9312" max="9325" width="13.7109375" customWidth="1"/>
    <col min="9326" max="9326" width="10.42578125" customWidth="1"/>
    <col min="9473" max="9473" width="29" customWidth="1"/>
    <col min="9474" max="9474" width="7.5703125" customWidth="1"/>
    <col min="9475" max="9475" width="13.7109375" customWidth="1"/>
    <col min="9476" max="9476" width="10.85546875" customWidth="1"/>
    <col min="9477" max="9477" width="8.140625" customWidth="1"/>
    <col min="9478" max="9478" width="13.7109375" customWidth="1"/>
    <col min="9479" max="9479" width="10.85546875" customWidth="1"/>
    <col min="9480" max="9480" width="8.140625" customWidth="1"/>
    <col min="9481" max="9481" width="15.85546875" customWidth="1"/>
    <col min="9482" max="9482" width="10.85546875" customWidth="1"/>
    <col min="9483" max="9483" width="8.140625" customWidth="1"/>
    <col min="9484" max="9484" width="13.7109375" customWidth="1"/>
    <col min="9485" max="9485" width="10.85546875" customWidth="1"/>
    <col min="9486" max="9486" width="8.140625" customWidth="1"/>
    <col min="9487" max="9487" width="16" customWidth="1"/>
    <col min="9488" max="9488" width="10.85546875" customWidth="1"/>
    <col min="9489" max="9489" width="8.140625" customWidth="1"/>
    <col min="9490" max="9490" width="6.85546875" customWidth="1"/>
    <col min="9491" max="9491" width="9.5703125" customWidth="1"/>
    <col min="9492" max="9511" width="13.7109375" customWidth="1"/>
    <col min="9512" max="9519" width="12.140625" customWidth="1"/>
    <col min="9520" max="9556" width="13.7109375" customWidth="1"/>
    <col min="9557" max="9557" width="17" customWidth="1"/>
    <col min="9558" max="9566" width="13.7109375" customWidth="1"/>
    <col min="9567" max="9567" width="16.5703125" customWidth="1"/>
    <col min="9568" max="9581" width="13.7109375" customWidth="1"/>
    <col min="9582" max="9582" width="10.42578125" customWidth="1"/>
    <col min="9729" max="9729" width="29" customWidth="1"/>
    <col min="9730" max="9730" width="7.5703125" customWidth="1"/>
    <col min="9731" max="9731" width="13.7109375" customWidth="1"/>
    <col min="9732" max="9732" width="10.85546875" customWidth="1"/>
    <col min="9733" max="9733" width="8.140625" customWidth="1"/>
    <col min="9734" max="9734" width="13.7109375" customWidth="1"/>
    <col min="9735" max="9735" width="10.85546875" customWidth="1"/>
    <col min="9736" max="9736" width="8.140625" customWidth="1"/>
    <col min="9737" max="9737" width="15.85546875" customWidth="1"/>
    <col min="9738" max="9738" width="10.85546875" customWidth="1"/>
    <col min="9739" max="9739" width="8.140625" customWidth="1"/>
    <col min="9740" max="9740" width="13.7109375" customWidth="1"/>
    <col min="9741" max="9741" width="10.85546875" customWidth="1"/>
    <col min="9742" max="9742" width="8.140625" customWidth="1"/>
    <col min="9743" max="9743" width="16" customWidth="1"/>
    <col min="9744" max="9744" width="10.85546875" customWidth="1"/>
    <col min="9745" max="9745" width="8.140625" customWidth="1"/>
    <col min="9746" max="9746" width="6.85546875" customWidth="1"/>
    <col min="9747" max="9747" width="9.5703125" customWidth="1"/>
    <col min="9748" max="9767" width="13.7109375" customWidth="1"/>
    <col min="9768" max="9775" width="12.140625" customWidth="1"/>
    <col min="9776" max="9812" width="13.7109375" customWidth="1"/>
    <col min="9813" max="9813" width="17" customWidth="1"/>
    <col min="9814" max="9822" width="13.7109375" customWidth="1"/>
    <col min="9823" max="9823" width="16.5703125" customWidth="1"/>
    <col min="9824" max="9837" width="13.7109375" customWidth="1"/>
    <col min="9838" max="9838" width="10.42578125" customWidth="1"/>
    <col min="9985" max="9985" width="29" customWidth="1"/>
    <col min="9986" max="9986" width="7.5703125" customWidth="1"/>
    <col min="9987" max="9987" width="13.7109375" customWidth="1"/>
    <col min="9988" max="9988" width="10.85546875" customWidth="1"/>
    <col min="9989" max="9989" width="8.140625" customWidth="1"/>
    <col min="9990" max="9990" width="13.7109375" customWidth="1"/>
    <col min="9991" max="9991" width="10.85546875" customWidth="1"/>
    <col min="9992" max="9992" width="8.140625" customWidth="1"/>
    <col min="9993" max="9993" width="15.85546875" customWidth="1"/>
    <col min="9994" max="9994" width="10.85546875" customWidth="1"/>
    <col min="9995" max="9995" width="8.140625" customWidth="1"/>
    <col min="9996" max="9996" width="13.7109375" customWidth="1"/>
    <col min="9997" max="9997" width="10.85546875" customWidth="1"/>
    <col min="9998" max="9998" width="8.140625" customWidth="1"/>
    <col min="9999" max="9999" width="16" customWidth="1"/>
    <col min="10000" max="10000" width="10.85546875" customWidth="1"/>
    <col min="10001" max="10001" width="8.140625" customWidth="1"/>
    <col min="10002" max="10002" width="6.85546875" customWidth="1"/>
    <col min="10003" max="10003" width="9.5703125" customWidth="1"/>
    <col min="10004" max="10023" width="13.7109375" customWidth="1"/>
    <col min="10024" max="10031" width="12.140625" customWidth="1"/>
    <col min="10032" max="10068" width="13.7109375" customWidth="1"/>
    <col min="10069" max="10069" width="17" customWidth="1"/>
    <col min="10070" max="10078" width="13.7109375" customWidth="1"/>
    <col min="10079" max="10079" width="16.5703125" customWidth="1"/>
    <col min="10080" max="10093" width="13.7109375" customWidth="1"/>
    <col min="10094" max="10094" width="10.42578125" customWidth="1"/>
    <col min="10241" max="10241" width="29" customWidth="1"/>
    <col min="10242" max="10242" width="7.5703125" customWidth="1"/>
    <col min="10243" max="10243" width="13.7109375" customWidth="1"/>
    <col min="10244" max="10244" width="10.85546875" customWidth="1"/>
    <col min="10245" max="10245" width="8.140625" customWidth="1"/>
    <col min="10246" max="10246" width="13.7109375" customWidth="1"/>
    <col min="10247" max="10247" width="10.85546875" customWidth="1"/>
    <col min="10248" max="10248" width="8.140625" customWidth="1"/>
    <col min="10249" max="10249" width="15.85546875" customWidth="1"/>
    <col min="10250" max="10250" width="10.85546875" customWidth="1"/>
    <col min="10251" max="10251" width="8.140625" customWidth="1"/>
    <col min="10252" max="10252" width="13.7109375" customWidth="1"/>
    <col min="10253" max="10253" width="10.85546875" customWidth="1"/>
    <col min="10254" max="10254" width="8.140625" customWidth="1"/>
    <col min="10255" max="10255" width="16" customWidth="1"/>
    <col min="10256" max="10256" width="10.85546875" customWidth="1"/>
    <col min="10257" max="10257" width="8.140625" customWidth="1"/>
    <col min="10258" max="10258" width="6.85546875" customWidth="1"/>
    <col min="10259" max="10259" width="9.5703125" customWidth="1"/>
    <col min="10260" max="10279" width="13.7109375" customWidth="1"/>
    <col min="10280" max="10287" width="12.140625" customWidth="1"/>
    <col min="10288" max="10324" width="13.7109375" customWidth="1"/>
    <col min="10325" max="10325" width="17" customWidth="1"/>
    <col min="10326" max="10334" width="13.7109375" customWidth="1"/>
    <col min="10335" max="10335" width="16.5703125" customWidth="1"/>
    <col min="10336" max="10349" width="13.7109375" customWidth="1"/>
    <col min="10350" max="10350" width="10.42578125" customWidth="1"/>
    <col min="10497" max="10497" width="29" customWidth="1"/>
    <col min="10498" max="10498" width="7.5703125" customWidth="1"/>
    <col min="10499" max="10499" width="13.7109375" customWidth="1"/>
    <col min="10500" max="10500" width="10.85546875" customWidth="1"/>
    <col min="10501" max="10501" width="8.140625" customWidth="1"/>
    <col min="10502" max="10502" width="13.7109375" customWidth="1"/>
    <col min="10503" max="10503" width="10.85546875" customWidth="1"/>
    <col min="10504" max="10504" width="8.140625" customWidth="1"/>
    <col min="10505" max="10505" width="15.85546875" customWidth="1"/>
    <col min="10506" max="10506" width="10.85546875" customWidth="1"/>
    <col min="10507" max="10507" width="8.140625" customWidth="1"/>
    <col min="10508" max="10508" width="13.7109375" customWidth="1"/>
    <col min="10509" max="10509" width="10.85546875" customWidth="1"/>
    <col min="10510" max="10510" width="8.140625" customWidth="1"/>
    <col min="10511" max="10511" width="16" customWidth="1"/>
    <col min="10512" max="10512" width="10.85546875" customWidth="1"/>
    <col min="10513" max="10513" width="8.140625" customWidth="1"/>
    <col min="10514" max="10514" width="6.85546875" customWidth="1"/>
    <col min="10515" max="10515" width="9.5703125" customWidth="1"/>
    <col min="10516" max="10535" width="13.7109375" customWidth="1"/>
    <col min="10536" max="10543" width="12.140625" customWidth="1"/>
    <col min="10544" max="10580" width="13.7109375" customWidth="1"/>
    <col min="10581" max="10581" width="17" customWidth="1"/>
    <col min="10582" max="10590" width="13.7109375" customWidth="1"/>
    <col min="10591" max="10591" width="16.5703125" customWidth="1"/>
    <col min="10592" max="10605" width="13.7109375" customWidth="1"/>
    <col min="10606" max="10606" width="10.42578125" customWidth="1"/>
    <col min="10753" max="10753" width="29" customWidth="1"/>
    <col min="10754" max="10754" width="7.5703125" customWidth="1"/>
    <col min="10755" max="10755" width="13.7109375" customWidth="1"/>
    <col min="10756" max="10756" width="10.85546875" customWidth="1"/>
    <col min="10757" max="10757" width="8.140625" customWidth="1"/>
    <col min="10758" max="10758" width="13.7109375" customWidth="1"/>
    <col min="10759" max="10759" width="10.85546875" customWidth="1"/>
    <col min="10760" max="10760" width="8.140625" customWidth="1"/>
    <col min="10761" max="10761" width="15.85546875" customWidth="1"/>
    <col min="10762" max="10762" width="10.85546875" customWidth="1"/>
    <col min="10763" max="10763" width="8.140625" customWidth="1"/>
    <col min="10764" max="10764" width="13.7109375" customWidth="1"/>
    <col min="10765" max="10765" width="10.85546875" customWidth="1"/>
    <col min="10766" max="10766" width="8.140625" customWidth="1"/>
    <col min="10767" max="10767" width="16" customWidth="1"/>
    <col min="10768" max="10768" width="10.85546875" customWidth="1"/>
    <col min="10769" max="10769" width="8.140625" customWidth="1"/>
    <col min="10770" max="10770" width="6.85546875" customWidth="1"/>
    <col min="10771" max="10771" width="9.5703125" customWidth="1"/>
    <col min="10772" max="10791" width="13.7109375" customWidth="1"/>
    <col min="10792" max="10799" width="12.140625" customWidth="1"/>
    <col min="10800" max="10836" width="13.7109375" customWidth="1"/>
    <col min="10837" max="10837" width="17" customWidth="1"/>
    <col min="10838" max="10846" width="13.7109375" customWidth="1"/>
    <col min="10847" max="10847" width="16.5703125" customWidth="1"/>
    <col min="10848" max="10861" width="13.7109375" customWidth="1"/>
    <col min="10862" max="10862" width="10.42578125" customWidth="1"/>
    <col min="11009" max="11009" width="29" customWidth="1"/>
    <col min="11010" max="11010" width="7.5703125" customWidth="1"/>
    <col min="11011" max="11011" width="13.7109375" customWidth="1"/>
    <col min="11012" max="11012" width="10.85546875" customWidth="1"/>
    <col min="11013" max="11013" width="8.140625" customWidth="1"/>
    <col min="11014" max="11014" width="13.7109375" customWidth="1"/>
    <col min="11015" max="11015" width="10.85546875" customWidth="1"/>
    <col min="11016" max="11016" width="8.140625" customWidth="1"/>
    <col min="11017" max="11017" width="15.85546875" customWidth="1"/>
    <col min="11018" max="11018" width="10.85546875" customWidth="1"/>
    <col min="11019" max="11019" width="8.140625" customWidth="1"/>
    <col min="11020" max="11020" width="13.7109375" customWidth="1"/>
    <col min="11021" max="11021" width="10.85546875" customWidth="1"/>
    <col min="11022" max="11022" width="8.140625" customWidth="1"/>
    <col min="11023" max="11023" width="16" customWidth="1"/>
    <col min="11024" max="11024" width="10.85546875" customWidth="1"/>
    <col min="11025" max="11025" width="8.140625" customWidth="1"/>
    <col min="11026" max="11026" width="6.85546875" customWidth="1"/>
    <col min="11027" max="11027" width="9.5703125" customWidth="1"/>
    <col min="11028" max="11047" width="13.7109375" customWidth="1"/>
    <col min="11048" max="11055" width="12.140625" customWidth="1"/>
    <col min="11056" max="11092" width="13.7109375" customWidth="1"/>
    <col min="11093" max="11093" width="17" customWidth="1"/>
    <col min="11094" max="11102" width="13.7109375" customWidth="1"/>
    <col min="11103" max="11103" width="16.5703125" customWidth="1"/>
    <col min="11104" max="11117" width="13.7109375" customWidth="1"/>
    <col min="11118" max="11118" width="10.42578125" customWidth="1"/>
    <col min="11265" max="11265" width="29" customWidth="1"/>
    <col min="11266" max="11266" width="7.5703125" customWidth="1"/>
    <col min="11267" max="11267" width="13.7109375" customWidth="1"/>
    <col min="11268" max="11268" width="10.85546875" customWidth="1"/>
    <col min="11269" max="11269" width="8.140625" customWidth="1"/>
    <col min="11270" max="11270" width="13.7109375" customWidth="1"/>
    <col min="11271" max="11271" width="10.85546875" customWidth="1"/>
    <col min="11272" max="11272" width="8.140625" customWidth="1"/>
    <col min="11273" max="11273" width="15.85546875" customWidth="1"/>
    <col min="11274" max="11274" width="10.85546875" customWidth="1"/>
    <col min="11275" max="11275" width="8.140625" customWidth="1"/>
    <col min="11276" max="11276" width="13.7109375" customWidth="1"/>
    <col min="11277" max="11277" width="10.85546875" customWidth="1"/>
    <col min="11278" max="11278" width="8.140625" customWidth="1"/>
    <col min="11279" max="11279" width="16" customWidth="1"/>
    <col min="11280" max="11280" width="10.85546875" customWidth="1"/>
    <col min="11281" max="11281" width="8.140625" customWidth="1"/>
    <col min="11282" max="11282" width="6.85546875" customWidth="1"/>
    <col min="11283" max="11283" width="9.5703125" customWidth="1"/>
    <col min="11284" max="11303" width="13.7109375" customWidth="1"/>
    <col min="11304" max="11311" width="12.140625" customWidth="1"/>
    <col min="11312" max="11348" width="13.7109375" customWidth="1"/>
    <col min="11349" max="11349" width="17" customWidth="1"/>
    <col min="11350" max="11358" width="13.7109375" customWidth="1"/>
    <col min="11359" max="11359" width="16.5703125" customWidth="1"/>
    <col min="11360" max="11373" width="13.7109375" customWidth="1"/>
    <col min="11374" max="11374" width="10.42578125" customWidth="1"/>
    <col min="11521" max="11521" width="29" customWidth="1"/>
    <col min="11522" max="11522" width="7.5703125" customWidth="1"/>
    <col min="11523" max="11523" width="13.7109375" customWidth="1"/>
    <col min="11524" max="11524" width="10.85546875" customWidth="1"/>
    <col min="11525" max="11525" width="8.140625" customWidth="1"/>
    <col min="11526" max="11526" width="13.7109375" customWidth="1"/>
    <col min="11527" max="11527" width="10.85546875" customWidth="1"/>
    <col min="11528" max="11528" width="8.140625" customWidth="1"/>
    <col min="11529" max="11529" width="15.85546875" customWidth="1"/>
    <col min="11530" max="11530" width="10.85546875" customWidth="1"/>
    <col min="11531" max="11531" width="8.140625" customWidth="1"/>
    <col min="11532" max="11532" width="13.7109375" customWidth="1"/>
    <col min="11533" max="11533" width="10.85546875" customWidth="1"/>
    <col min="11534" max="11534" width="8.140625" customWidth="1"/>
    <col min="11535" max="11535" width="16" customWidth="1"/>
    <col min="11536" max="11536" width="10.85546875" customWidth="1"/>
    <col min="11537" max="11537" width="8.140625" customWidth="1"/>
    <col min="11538" max="11538" width="6.85546875" customWidth="1"/>
    <col min="11539" max="11539" width="9.5703125" customWidth="1"/>
    <col min="11540" max="11559" width="13.7109375" customWidth="1"/>
    <col min="11560" max="11567" width="12.140625" customWidth="1"/>
    <col min="11568" max="11604" width="13.7109375" customWidth="1"/>
    <col min="11605" max="11605" width="17" customWidth="1"/>
    <col min="11606" max="11614" width="13.7109375" customWidth="1"/>
    <col min="11615" max="11615" width="16.5703125" customWidth="1"/>
    <col min="11616" max="11629" width="13.7109375" customWidth="1"/>
    <col min="11630" max="11630" width="10.42578125" customWidth="1"/>
    <col min="11777" max="11777" width="29" customWidth="1"/>
    <col min="11778" max="11778" width="7.5703125" customWidth="1"/>
    <col min="11779" max="11779" width="13.7109375" customWidth="1"/>
    <col min="11780" max="11780" width="10.85546875" customWidth="1"/>
    <col min="11781" max="11781" width="8.140625" customWidth="1"/>
    <col min="11782" max="11782" width="13.7109375" customWidth="1"/>
    <col min="11783" max="11783" width="10.85546875" customWidth="1"/>
    <col min="11784" max="11784" width="8.140625" customWidth="1"/>
    <col min="11785" max="11785" width="15.85546875" customWidth="1"/>
    <col min="11786" max="11786" width="10.85546875" customWidth="1"/>
    <col min="11787" max="11787" width="8.140625" customWidth="1"/>
    <col min="11788" max="11788" width="13.7109375" customWidth="1"/>
    <col min="11789" max="11789" width="10.85546875" customWidth="1"/>
    <col min="11790" max="11790" width="8.140625" customWidth="1"/>
    <col min="11791" max="11791" width="16" customWidth="1"/>
    <col min="11792" max="11792" width="10.85546875" customWidth="1"/>
    <col min="11793" max="11793" width="8.140625" customWidth="1"/>
    <col min="11794" max="11794" width="6.85546875" customWidth="1"/>
    <col min="11795" max="11795" width="9.5703125" customWidth="1"/>
    <col min="11796" max="11815" width="13.7109375" customWidth="1"/>
    <col min="11816" max="11823" width="12.140625" customWidth="1"/>
    <col min="11824" max="11860" width="13.7109375" customWidth="1"/>
    <col min="11861" max="11861" width="17" customWidth="1"/>
    <col min="11862" max="11870" width="13.7109375" customWidth="1"/>
    <col min="11871" max="11871" width="16.5703125" customWidth="1"/>
    <col min="11872" max="11885" width="13.7109375" customWidth="1"/>
    <col min="11886" max="11886" width="10.42578125" customWidth="1"/>
    <col min="12033" max="12033" width="29" customWidth="1"/>
    <col min="12034" max="12034" width="7.5703125" customWidth="1"/>
    <col min="12035" max="12035" width="13.7109375" customWidth="1"/>
    <col min="12036" max="12036" width="10.85546875" customWidth="1"/>
    <col min="12037" max="12037" width="8.140625" customWidth="1"/>
    <col min="12038" max="12038" width="13.7109375" customWidth="1"/>
    <col min="12039" max="12039" width="10.85546875" customWidth="1"/>
    <col min="12040" max="12040" width="8.140625" customWidth="1"/>
    <col min="12041" max="12041" width="15.85546875" customWidth="1"/>
    <col min="12042" max="12042" width="10.85546875" customWidth="1"/>
    <col min="12043" max="12043" width="8.140625" customWidth="1"/>
    <col min="12044" max="12044" width="13.7109375" customWidth="1"/>
    <col min="12045" max="12045" width="10.85546875" customWidth="1"/>
    <col min="12046" max="12046" width="8.140625" customWidth="1"/>
    <col min="12047" max="12047" width="16" customWidth="1"/>
    <col min="12048" max="12048" width="10.85546875" customWidth="1"/>
    <col min="12049" max="12049" width="8.140625" customWidth="1"/>
    <col min="12050" max="12050" width="6.85546875" customWidth="1"/>
    <col min="12051" max="12051" width="9.5703125" customWidth="1"/>
    <col min="12052" max="12071" width="13.7109375" customWidth="1"/>
    <col min="12072" max="12079" width="12.140625" customWidth="1"/>
    <col min="12080" max="12116" width="13.7109375" customWidth="1"/>
    <col min="12117" max="12117" width="17" customWidth="1"/>
    <col min="12118" max="12126" width="13.7109375" customWidth="1"/>
    <col min="12127" max="12127" width="16.5703125" customWidth="1"/>
    <col min="12128" max="12141" width="13.7109375" customWidth="1"/>
    <col min="12142" max="12142" width="10.42578125" customWidth="1"/>
    <col min="12289" max="12289" width="29" customWidth="1"/>
    <col min="12290" max="12290" width="7.5703125" customWidth="1"/>
    <col min="12291" max="12291" width="13.7109375" customWidth="1"/>
    <col min="12292" max="12292" width="10.85546875" customWidth="1"/>
    <col min="12293" max="12293" width="8.140625" customWidth="1"/>
    <col min="12294" max="12294" width="13.7109375" customWidth="1"/>
    <col min="12295" max="12295" width="10.85546875" customWidth="1"/>
    <col min="12296" max="12296" width="8.140625" customWidth="1"/>
    <col min="12297" max="12297" width="15.85546875" customWidth="1"/>
    <col min="12298" max="12298" width="10.85546875" customWidth="1"/>
    <col min="12299" max="12299" width="8.140625" customWidth="1"/>
    <col min="12300" max="12300" width="13.7109375" customWidth="1"/>
    <col min="12301" max="12301" width="10.85546875" customWidth="1"/>
    <col min="12302" max="12302" width="8.140625" customWidth="1"/>
    <col min="12303" max="12303" width="16" customWidth="1"/>
    <col min="12304" max="12304" width="10.85546875" customWidth="1"/>
    <col min="12305" max="12305" width="8.140625" customWidth="1"/>
    <col min="12306" max="12306" width="6.85546875" customWidth="1"/>
    <col min="12307" max="12307" width="9.5703125" customWidth="1"/>
    <col min="12308" max="12327" width="13.7109375" customWidth="1"/>
    <col min="12328" max="12335" width="12.140625" customWidth="1"/>
    <col min="12336" max="12372" width="13.7109375" customWidth="1"/>
    <col min="12373" max="12373" width="17" customWidth="1"/>
    <col min="12374" max="12382" width="13.7109375" customWidth="1"/>
    <col min="12383" max="12383" width="16.5703125" customWidth="1"/>
    <col min="12384" max="12397" width="13.7109375" customWidth="1"/>
    <col min="12398" max="12398" width="10.42578125" customWidth="1"/>
    <col min="12545" max="12545" width="29" customWidth="1"/>
    <col min="12546" max="12546" width="7.5703125" customWidth="1"/>
    <col min="12547" max="12547" width="13.7109375" customWidth="1"/>
    <col min="12548" max="12548" width="10.85546875" customWidth="1"/>
    <col min="12549" max="12549" width="8.140625" customWidth="1"/>
    <col min="12550" max="12550" width="13.7109375" customWidth="1"/>
    <col min="12551" max="12551" width="10.85546875" customWidth="1"/>
    <col min="12552" max="12552" width="8.140625" customWidth="1"/>
    <col min="12553" max="12553" width="15.85546875" customWidth="1"/>
    <col min="12554" max="12554" width="10.85546875" customWidth="1"/>
    <col min="12555" max="12555" width="8.140625" customWidth="1"/>
    <col min="12556" max="12556" width="13.7109375" customWidth="1"/>
    <col min="12557" max="12557" width="10.85546875" customWidth="1"/>
    <col min="12558" max="12558" width="8.140625" customWidth="1"/>
    <col min="12559" max="12559" width="16" customWidth="1"/>
    <col min="12560" max="12560" width="10.85546875" customWidth="1"/>
    <col min="12561" max="12561" width="8.140625" customWidth="1"/>
    <col min="12562" max="12562" width="6.85546875" customWidth="1"/>
    <col min="12563" max="12563" width="9.5703125" customWidth="1"/>
    <col min="12564" max="12583" width="13.7109375" customWidth="1"/>
    <col min="12584" max="12591" width="12.140625" customWidth="1"/>
    <col min="12592" max="12628" width="13.7109375" customWidth="1"/>
    <col min="12629" max="12629" width="17" customWidth="1"/>
    <col min="12630" max="12638" width="13.7109375" customWidth="1"/>
    <col min="12639" max="12639" width="16.5703125" customWidth="1"/>
    <col min="12640" max="12653" width="13.7109375" customWidth="1"/>
    <col min="12654" max="12654" width="10.42578125" customWidth="1"/>
    <col min="12801" max="12801" width="29" customWidth="1"/>
    <col min="12802" max="12802" width="7.5703125" customWidth="1"/>
    <col min="12803" max="12803" width="13.7109375" customWidth="1"/>
    <col min="12804" max="12804" width="10.85546875" customWidth="1"/>
    <col min="12805" max="12805" width="8.140625" customWidth="1"/>
    <col min="12806" max="12806" width="13.7109375" customWidth="1"/>
    <col min="12807" max="12807" width="10.85546875" customWidth="1"/>
    <col min="12808" max="12808" width="8.140625" customWidth="1"/>
    <col min="12809" max="12809" width="15.85546875" customWidth="1"/>
    <col min="12810" max="12810" width="10.85546875" customWidth="1"/>
    <col min="12811" max="12811" width="8.140625" customWidth="1"/>
    <col min="12812" max="12812" width="13.7109375" customWidth="1"/>
    <col min="12813" max="12813" width="10.85546875" customWidth="1"/>
    <col min="12814" max="12814" width="8.140625" customWidth="1"/>
    <col min="12815" max="12815" width="16" customWidth="1"/>
    <col min="12816" max="12816" width="10.85546875" customWidth="1"/>
    <col min="12817" max="12817" width="8.140625" customWidth="1"/>
    <col min="12818" max="12818" width="6.85546875" customWidth="1"/>
    <col min="12819" max="12819" width="9.5703125" customWidth="1"/>
    <col min="12820" max="12839" width="13.7109375" customWidth="1"/>
    <col min="12840" max="12847" width="12.140625" customWidth="1"/>
    <col min="12848" max="12884" width="13.7109375" customWidth="1"/>
    <col min="12885" max="12885" width="17" customWidth="1"/>
    <col min="12886" max="12894" width="13.7109375" customWidth="1"/>
    <col min="12895" max="12895" width="16.5703125" customWidth="1"/>
    <col min="12896" max="12909" width="13.7109375" customWidth="1"/>
    <col min="12910" max="12910" width="10.42578125" customWidth="1"/>
    <col min="13057" max="13057" width="29" customWidth="1"/>
    <col min="13058" max="13058" width="7.5703125" customWidth="1"/>
    <col min="13059" max="13059" width="13.7109375" customWidth="1"/>
    <col min="13060" max="13060" width="10.85546875" customWidth="1"/>
    <col min="13061" max="13061" width="8.140625" customWidth="1"/>
    <col min="13062" max="13062" width="13.7109375" customWidth="1"/>
    <col min="13063" max="13063" width="10.85546875" customWidth="1"/>
    <col min="13064" max="13064" width="8.140625" customWidth="1"/>
    <col min="13065" max="13065" width="15.85546875" customWidth="1"/>
    <col min="13066" max="13066" width="10.85546875" customWidth="1"/>
    <col min="13067" max="13067" width="8.140625" customWidth="1"/>
    <col min="13068" max="13068" width="13.7109375" customWidth="1"/>
    <col min="13069" max="13069" width="10.85546875" customWidth="1"/>
    <col min="13070" max="13070" width="8.140625" customWidth="1"/>
    <col min="13071" max="13071" width="16" customWidth="1"/>
    <col min="13072" max="13072" width="10.85546875" customWidth="1"/>
    <col min="13073" max="13073" width="8.140625" customWidth="1"/>
    <col min="13074" max="13074" width="6.85546875" customWidth="1"/>
    <col min="13075" max="13075" width="9.5703125" customWidth="1"/>
    <col min="13076" max="13095" width="13.7109375" customWidth="1"/>
    <col min="13096" max="13103" width="12.140625" customWidth="1"/>
    <col min="13104" max="13140" width="13.7109375" customWidth="1"/>
    <col min="13141" max="13141" width="17" customWidth="1"/>
    <col min="13142" max="13150" width="13.7109375" customWidth="1"/>
    <col min="13151" max="13151" width="16.5703125" customWidth="1"/>
    <col min="13152" max="13165" width="13.7109375" customWidth="1"/>
    <col min="13166" max="13166" width="10.42578125" customWidth="1"/>
    <col min="13313" max="13313" width="29" customWidth="1"/>
    <col min="13314" max="13314" width="7.5703125" customWidth="1"/>
    <col min="13315" max="13315" width="13.7109375" customWidth="1"/>
    <col min="13316" max="13316" width="10.85546875" customWidth="1"/>
    <col min="13317" max="13317" width="8.140625" customWidth="1"/>
    <col min="13318" max="13318" width="13.7109375" customWidth="1"/>
    <col min="13319" max="13319" width="10.85546875" customWidth="1"/>
    <col min="13320" max="13320" width="8.140625" customWidth="1"/>
    <col min="13321" max="13321" width="15.85546875" customWidth="1"/>
    <col min="13322" max="13322" width="10.85546875" customWidth="1"/>
    <col min="13323" max="13323" width="8.140625" customWidth="1"/>
    <col min="13324" max="13324" width="13.7109375" customWidth="1"/>
    <col min="13325" max="13325" width="10.85546875" customWidth="1"/>
    <col min="13326" max="13326" width="8.140625" customWidth="1"/>
    <col min="13327" max="13327" width="16" customWidth="1"/>
    <col min="13328" max="13328" width="10.85546875" customWidth="1"/>
    <col min="13329" max="13329" width="8.140625" customWidth="1"/>
    <col min="13330" max="13330" width="6.85546875" customWidth="1"/>
    <col min="13331" max="13331" width="9.5703125" customWidth="1"/>
    <col min="13332" max="13351" width="13.7109375" customWidth="1"/>
    <col min="13352" max="13359" width="12.140625" customWidth="1"/>
    <col min="13360" max="13396" width="13.7109375" customWidth="1"/>
    <col min="13397" max="13397" width="17" customWidth="1"/>
    <col min="13398" max="13406" width="13.7109375" customWidth="1"/>
    <col min="13407" max="13407" width="16.5703125" customWidth="1"/>
    <col min="13408" max="13421" width="13.7109375" customWidth="1"/>
    <col min="13422" max="13422" width="10.42578125" customWidth="1"/>
    <col min="13569" max="13569" width="29" customWidth="1"/>
    <col min="13570" max="13570" width="7.5703125" customWidth="1"/>
    <col min="13571" max="13571" width="13.7109375" customWidth="1"/>
    <col min="13572" max="13572" width="10.85546875" customWidth="1"/>
    <col min="13573" max="13573" width="8.140625" customWidth="1"/>
    <col min="13574" max="13574" width="13.7109375" customWidth="1"/>
    <col min="13575" max="13575" width="10.85546875" customWidth="1"/>
    <col min="13576" max="13576" width="8.140625" customWidth="1"/>
    <col min="13577" max="13577" width="15.85546875" customWidth="1"/>
    <col min="13578" max="13578" width="10.85546875" customWidth="1"/>
    <col min="13579" max="13579" width="8.140625" customWidth="1"/>
    <col min="13580" max="13580" width="13.7109375" customWidth="1"/>
    <col min="13581" max="13581" width="10.85546875" customWidth="1"/>
    <col min="13582" max="13582" width="8.140625" customWidth="1"/>
    <col min="13583" max="13583" width="16" customWidth="1"/>
    <col min="13584" max="13584" width="10.85546875" customWidth="1"/>
    <col min="13585" max="13585" width="8.140625" customWidth="1"/>
    <col min="13586" max="13586" width="6.85546875" customWidth="1"/>
    <col min="13587" max="13587" width="9.5703125" customWidth="1"/>
    <col min="13588" max="13607" width="13.7109375" customWidth="1"/>
    <col min="13608" max="13615" width="12.140625" customWidth="1"/>
    <col min="13616" max="13652" width="13.7109375" customWidth="1"/>
    <col min="13653" max="13653" width="17" customWidth="1"/>
    <col min="13654" max="13662" width="13.7109375" customWidth="1"/>
    <col min="13663" max="13663" width="16.5703125" customWidth="1"/>
    <col min="13664" max="13677" width="13.7109375" customWidth="1"/>
    <col min="13678" max="13678" width="10.42578125" customWidth="1"/>
    <col min="13825" max="13825" width="29" customWidth="1"/>
    <col min="13826" max="13826" width="7.5703125" customWidth="1"/>
    <col min="13827" max="13827" width="13.7109375" customWidth="1"/>
    <col min="13828" max="13828" width="10.85546875" customWidth="1"/>
    <col min="13829" max="13829" width="8.140625" customWidth="1"/>
    <col min="13830" max="13830" width="13.7109375" customWidth="1"/>
    <col min="13831" max="13831" width="10.85546875" customWidth="1"/>
    <col min="13832" max="13832" width="8.140625" customWidth="1"/>
    <col min="13833" max="13833" width="15.85546875" customWidth="1"/>
    <col min="13834" max="13834" width="10.85546875" customWidth="1"/>
    <col min="13835" max="13835" width="8.140625" customWidth="1"/>
    <col min="13836" max="13836" width="13.7109375" customWidth="1"/>
    <col min="13837" max="13837" width="10.85546875" customWidth="1"/>
    <col min="13838" max="13838" width="8.140625" customWidth="1"/>
    <col min="13839" max="13839" width="16" customWidth="1"/>
    <col min="13840" max="13840" width="10.85546875" customWidth="1"/>
    <col min="13841" max="13841" width="8.140625" customWidth="1"/>
    <col min="13842" max="13842" width="6.85546875" customWidth="1"/>
    <col min="13843" max="13843" width="9.5703125" customWidth="1"/>
    <col min="13844" max="13863" width="13.7109375" customWidth="1"/>
    <col min="13864" max="13871" width="12.140625" customWidth="1"/>
    <col min="13872" max="13908" width="13.7109375" customWidth="1"/>
    <col min="13909" max="13909" width="17" customWidth="1"/>
    <col min="13910" max="13918" width="13.7109375" customWidth="1"/>
    <col min="13919" max="13919" width="16.5703125" customWidth="1"/>
    <col min="13920" max="13933" width="13.7109375" customWidth="1"/>
    <col min="13934" max="13934" width="10.42578125" customWidth="1"/>
    <col min="14081" max="14081" width="29" customWidth="1"/>
    <col min="14082" max="14082" width="7.5703125" customWidth="1"/>
    <col min="14083" max="14083" width="13.7109375" customWidth="1"/>
    <col min="14084" max="14084" width="10.85546875" customWidth="1"/>
    <col min="14085" max="14085" width="8.140625" customWidth="1"/>
    <col min="14086" max="14086" width="13.7109375" customWidth="1"/>
    <col min="14087" max="14087" width="10.85546875" customWidth="1"/>
    <col min="14088" max="14088" width="8.140625" customWidth="1"/>
    <col min="14089" max="14089" width="15.85546875" customWidth="1"/>
    <col min="14090" max="14090" width="10.85546875" customWidth="1"/>
    <col min="14091" max="14091" width="8.140625" customWidth="1"/>
    <col min="14092" max="14092" width="13.7109375" customWidth="1"/>
    <col min="14093" max="14093" width="10.85546875" customWidth="1"/>
    <col min="14094" max="14094" width="8.140625" customWidth="1"/>
    <col min="14095" max="14095" width="16" customWidth="1"/>
    <col min="14096" max="14096" width="10.85546875" customWidth="1"/>
    <col min="14097" max="14097" width="8.140625" customWidth="1"/>
    <col min="14098" max="14098" width="6.85546875" customWidth="1"/>
    <col min="14099" max="14099" width="9.5703125" customWidth="1"/>
    <col min="14100" max="14119" width="13.7109375" customWidth="1"/>
    <col min="14120" max="14127" width="12.140625" customWidth="1"/>
    <col min="14128" max="14164" width="13.7109375" customWidth="1"/>
    <col min="14165" max="14165" width="17" customWidth="1"/>
    <col min="14166" max="14174" width="13.7109375" customWidth="1"/>
    <col min="14175" max="14175" width="16.5703125" customWidth="1"/>
    <col min="14176" max="14189" width="13.7109375" customWidth="1"/>
    <col min="14190" max="14190" width="10.42578125" customWidth="1"/>
    <col min="14337" max="14337" width="29" customWidth="1"/>
    <col min="14338" max="14338" width="7.5703125" customWidth="1"/>
    <col min="14339" max="14339" width="13.7109375" customWidth="1"/>
    <col min="14340" max="14340" width="10.85546875" customWidth="1"/>
    <col min="14341" max="14341" width="8.140625" customWidth="1"/>
    <col min="14342" max="14342" width="13.7109375" customWidth="1"/>
    <col min="14343" max="14343" width="10.85546875" customWidth="1"/>
    <col min="14344" max="14344" width="8.140625" customWidth="1"/>
    <col min="14345" max="14345" width="15.85546875" customWidth="1"/>
    <col min="14346" max="14346" width="10.85546875" customWidth="1"/>
    <col min="14347" max="14347" width="8.140625" customWidth="1"/>
    <col min="14348" max="14348" width="13.7109375" customWidth="1"/>
    <col min="14349" max="14349" width="10.85546875" customWidth="1"/>
    <col min="14350" max="14350" width="8.140625" customWidth="1"/>
    <col min="14351" max="14351" width="16" customWidth="1"/>
    <col min="14352" max="14352" width="10.85546875" customWidth="1"/>
    <col min="14353" max="14353" width="8.140625" customWidth="1"/>
    <col min="14354" max="14354" width="6.85546875" customWidth="1"/>
    <col min="14355" max="14355" width="9.5703125" customWidth="1"/>
    <col min="14356" max="14375" width="13.7109375" customWidth="1"/>
    <col min="14376" max="14383" width="12.140625" customWidth="1"/>
    <col min="14384" max="14420" width="13.7109375" customWidth="1"/>
    <col min="14421" max="14421" width="17" customWidth="1"/>
    <col min="14422" max="14430" width="13.7109375" customWidth="1"/>
    <col min="14431" max="14431" width="16.5703125" customWidth="1"/>
    <col min="14432" max="14445" width="13.7109375" customWidth="1"/>
    <col min="14446" max="14446" width="10.42578125" customWidth="1"/>
    <col min="14593" max="14593" width="29" customWidth="1"/>
    <col min="14594" max="14594" width="7.5703125" customWidth="1"/>
    <col min="14595" max="14595" width="13.7109375" customWidth="1"/>
    <col min="14596" max="14596" width="10.85546875" customWidth="1"/>
    <col min="14597" max="14597" width="8.140625" customWidth="1"/>
    <col min="14598" max="14598" width="13.7109375" customWidth="1"/>
    <col min="14599" max="14599" width="10.85546875" customWidth="1"/>
    <col min="14600" max="14600" width="8.140625" customWidth="1"/>
    <col min="14601" max="14601" width="15.85546875" customWidth="1"/>
    <col min="14602" max="14602" width="10.85546875" customWidth="1"/>
    <col min="14603" max="14603" width="8.140625" customWidth="1"/>
    <col min="14604" max="14604" width="13.7109375" customWidth="1"/>
    <col min="14605" max="14605" width="10.85546875" customWidth="1"/>
    <col min="14606" max="14606" width="8.140625" customWidth="1"/>
    <col min="14607" max="14607" width="16" customWidth="1"/>
    <col min="14608" max="14608" width="10.85546875" customWidth="1"/>
    <col min="14609" max="14609" width="8.140625" customWidth="1"/>
    <col min="14610" max="14610" width="6.85546875" customWidth="1"/>
    <col min="14611" max="14611" width="9.5703125" customWidth="1"/>
    <col min="14612" max="14631" width="13.7109375" customWidth="1"/>
    <col min="14632" max="14639" width="12.140625" customWidth="1"/>
    <col min="14640" max="14676" width="13.7109375" customWidth="1"/>
    <col min="14677" max="14677" width="17" customWidth="1"/>
    <col min="14678" max="14686" width="13.7109375" customWidth="1"/>
    <col min="14687" max="14687" width="16.5703125" customWidth="1"/>
    <col min="14688" max="14701" width="13.7109375" customWidth="1"/>
    <col min="14702" max="14702" width="10.42578125" customWidth="1"/>
    <col min="14849" max="14849" width="29" customWidth="1"/>
    <col min="14850" max="14850" width="7.5703125" customWidth="1"/>
    <col min="14851" max="14851" width="13.7109375" customWidth="1"/>
    <col min="14852" max="14852" width="10.85546875" customWidth="1"/>
    <col min="14853" max="14853" width="8.140625" customWidth="1"/>
    <col min="14854" max="14854" width="13.7109375" customWidth="1"/>
    <col min="14855" max="14855" width="10.85546875" customWidth="1"/>
    <col min="14856" max="14856" width="8.140625" customWidth="1"/>
    <col min="14857" max="14857" width="15.85546875" customWidth="1"/>
    <col min="14858" max="14858" width="10.85546875" customWidth="1"/>
    <col min="14859" max="14859" width="8.140625" customWidth="1"/>
    <col min="14860" max="14860" width="13.7109375" customWidth="1"/>
    <col min="14861" max="14861" width="10.85546875" customWidth="1"/>
    <col min="14862" max="14862" width="8.140625" customWidth="1"/>
    <col min="14863" max="14863" width="16" customWidth="1"/>
    <col min="14864" max="14864" width="10.85546875" customWidth="1"/>
    <col min="14865" max="14865" width="8.140625" customWidth="1"/>
    <col min="14866" max="14866" width="6.85546875" customWidth="1"/>
    <col min="14867" max="14867" width="9.5703125" customWidth="1"/>
    <col min="14868" max="14887" width="13.7109375" customWidth="1"/>
    <col min="14888" max="14895" width="12.140625" customWidth="1"/>
    <col min="14896" max="14932" width="13.7109375" customWidth="1"/>
    <col min="14933" max="14933" width="17" customWidth="1"/>
    <col min="14934" max="14942" width="13.7109375" customWidth="1"/>
    <col min="14943" max="14943" width="16.5703125" customWidth="1"/>
    <col min="14944" max="14957" width="13.7109375" customWidth="1"/>
    <col min="14958" max="14958" width="10.42578125" customWidth="1"/>
    <col min="15105" max="15105" width="29" customWidth="1"/>
    <col min="15106" max="15106" width="7.5703125" customWidth="1"/>
    <col min="15107" max="15107" width="13.7109375" customWidth="1"/>
    <col min="15108" max="15108" width="10.85546875" customWidth="1"/>
    <col min="15109" max="15109" width="8.140625" customWidth="1"/>
    <col min="15110" max="15110" width="13.7109375" customWidth="1"/>
    <col min="15111" max="15111" width="10.85546875" customWidth="1"/>
    <col min="15112" max="15112" width="8.140625" customWidth="1"/>
    <col min="15113" max="15113" width="15.85546875" customWidth="1"/>
    <col min="15114" max="15114" width="10.85546875" customWidth="1"/>
    <col min="15115" max="15115" width="8.140625" customWidth="1"/>
    <col min="15116" max="15116" width="13.7109375" customWidth="1"/>
    <col min="15117" max="15117" width="10.85546875" customWidth="1"/>
    <col min="15118" max="15118" width="8.140625" customWidth="1"/>
    <col min="15119" max="15119" width="16" customWidth="1"/>
    <col min="15120" max="15120" width="10.85546875" customWidth="1"/>
    <col min="15121" max="15121" width="8.140625" customWidth="1"/>
    <col min="15122" max="15122" width="6.85546875" customWidth="1"/>
    <col min="15123" max="15123" width="9.5703125" customWidth="1"/>
    <col min="15124" max="15143" width="13.7109375" customWidth="1"/>
    <col min="15144" max="15151" width="12.140625" customWidth="1"/>
    <col min="15152" max="15188" width="13.7109375" customWidth="1"/>
    <col min="15189" max="15189" width="17" customWidth="1"/>
    <col min="15190" max="15198" width="13.7109375" customWidth="1"/>
    <col min="15199" max="15199" width="16.5703125" customWidth="1"/>
    <col min="15200" max="15213" width="13.7109375" customWidth="1"/>
    <col min="15214" max="15214" width="10.42578125" customWidth="1"/>
    <col min="15361" max="15361" width="29" customWidth="1"/>
    <col min="15362" max="15362" width="7.5703125" customWidth="1"/>
    <col min="15363" max="15363" width="13.7109375" customWidth="1"/>
    <col min="15364" max="15364" width="10.85546875" customWidth="1"/>
    <col min="15365" max="15365" width="8.140625" customWidth="1"/>
    <col min="15366" max="15366" width="13.7109375" customWidth="1"/>
    <col min="15367" max="15367" width="10.85546875" customWidth="1"/>
    <col min="15368" max="15368" width="8.140625" customWidth="1"/>
    <col min="15369" max="15369" width="15.85546875" customWidth="1"/>
    <col min="15370" max="15370" width="10.85546875" customWidth="1"/>
    <col min="15371" max="15371" width="8.140625" customWidth="1"/>
    <col min="15372" max="15372" width="13.7109375" customWidth="1"/>
    <col min="15373" max="15373" width="10.85546875" customWidth="1"/>
    <col min="15374" max="15374" width="8.140625" customWidth="1"/>
    <col min="15375" max="15375" width="16" customWidth="1"/>
    <col min="15376" max="15376" width="10.85546875" customWidth="1"/>
    <col min="15377" max="15377" width="8.140625" customWidth="1"/>
    <col min="15378" max="15378" width="6.85546875" customWidth="1"/>
    <col min="15379" max="15379" width="9.5703125" customWidth="1"/>
    <col min="15380" max="15399" width="13.7109375" customWidth="1"/>
    <col min="15400" max="15407" width="12.140625" customWidth="1"/>
    <col min="15408" max="15444" width="13.7109375" customWidth="1"/>
    <col min="15445" max="15445" width="17" customWidth="1"/>
    <col min="15446" max="15454" width="13.7109375" customWidth="1"/>
    <col min="15455" max="15455" width="16.5703125" customWidth="1"/>
    <col min="15456" max="15469" width="13.7109375" customWidth="1"/>
    <col min="15470" max="15470" width="10.42578125" customWidth="1"/>
    <col min="15617" max="15617" width="29" customWidth="1"/>
    <col min="15618" max="15618" width="7.5703125" customWidth="1"/>
    <col min="15619" max="15619" width="13.7109375" customWidth="1"/>
    <col min="15620" max="15620" width="10.85546875" customWidth="1"/>
    <col min="15621" max="15621" width="8.140625" customWidth="1"/>
    <col min="15622" max="15622" width="13.7109375" customWidth="1"/>
    <col min="15623" max="15623" width="10.85546875" customWidth="1"/>
    <col min="15624" max="15624" width="8.140625" customWidth="1"/>
    <col min="15625" max="15625" width="15.85546875" customWidth="1"/>
    <col min="15626" max="15626" width="10.85546875" customWidth="1"/>
    <col min="15627" max="15627" width="8.140625" customWidth="1"/>
    <col min="15628" max="15628" width="13.7109375" customWidth="1"/>
    <col min="15629" max="15629" width="10.85546875" customWidth="1"/>
    <col min="15630" max="15630" width="8.140625" customWidth="1"/>
    <col min="15631" max="15631" width="16" customWidth="1"/>
    <col min="15632" max="15632" width="10.85546875" customWidth="1"/>
    <col min="15633" max="15633" width="8.140625" customWidth="1"/>
    <col min="15634" max="15634" width="6.85546875" customWidth="1"/>
    <col min="15635" max="15635" width="9.5703125" customWidth="1"/>
    <col min="15636" max="15655" width="13.7109375" customWidth="1"/>
    <col min="15656" max="15663" width="12.140625" customWidth="1"/>
    <col min="15664" max="15700" width="13.7109375" customWidth="1"/>
    <col min="15701" max="15701" width="17" customWidth="1"/>
    <col min="15702" max="15710" width="13.7109375" customWidth="1"/>
    <col min="15711" max="15711" width="16.5703125" customWidth="1"/>
    <col min="15712" max="15725" width="13.7109375" customWidth="1"/>
    <col min="15726" max="15726" width="10.42578125" customWidth="1"/>
    <col min="15873" max="15873" width="29" customWidth="1"/>
    <col min="15874" max="15874" width="7.5703125" customWidth="1"/>
    <col min="15875" max="15875" width="13.7109375" customWidth="1"/>
    <col min="15876" max="15876" width="10.85546875" customWidth="1"/>
    <col min="15877" max="15877" width="8.140625" customWidth="1"/>
    <col min="15878" max="15878" width="13.7109375" customWidth="1"/>
    <col min="15879" max="15879" width="10.85546875" customWidth="1"/>
    <col min="15880" max="15880" width="8.140625" customWidth="1"/>
    <col min="15881" max="15881" width="15.85546875" customWidth="1"/>
    <col min="15882" max="15882" width="10.85546875" customWidth="1"/>
    <col min="15883" max="15883" width="8.140625" customWidth="1"/>
    <col min="15884" max="15884" width="13.7109375" customWidth="1"/>
    <col min="15885" max="15885" width="10.85546875" customWidth="1"/>
    <col min="15886" max="15886" width="8.140625" customWidth="1"/>
    <col min="15887" max="15887" width="16" customWidth="1"/>
    <col min="15888" max="15888" width="10.85546875" customWidth="1"/>
    <col min="15889" max="15889" width="8.140625" customWidth="1"/>
    <col min="15890" max="15890" width="6.85546875" customWidth="1"/>
    <col min="15891" max="15891" width="9.5703125" customWidth="1"/>
    <col min="15892" max="15911" width="13.7109375" customWidth="1"/>
    <col min="15912" max="15919" width="12.140625" customWidth="1"/>
    <col min="15920" max="15956" width="13.7109375" customWidth="1"/>
    <col min="15957" max="15957" width="17" customWidth="1"/>
    <col min="15958" max="15966" width="13.7109375" customWidth="1"/>
    <col min="15967" max="15967" width="16.5703125" customWidth="1"/>
    <col min="15968" max="15981" width="13.7109375" customWidth="1"/>
    <col min="15982" max="15982" width="10.42578125" customWidth="1"/>
    <col min="16129" max="16129" width="29" customWidth="1"/>
    <col min="16130" max="16130" width="7.5703125" customWidth="1"/>
    <col min="16131" max="16131" width="13.7109375" customWidth="1"/>
    <col min="16132" max="16132" width="10.85546875" customWidth="1"/>
    <col min="16133" max="16133" width="8.140625" customWidth="1"/>
    <col min="16134" max="16134" width="13.7109375" customWidth="1"/>
    <col min="16135" max="16135" width="10.85546875" customWidth="1"/>
    <col min="16136" max="16136" width="8.140625" customWidth="1"/>
    <col min="16137" max="16137" width="15.85546875" customWidth="1"/>
    <col min="16138" max="16138" width="10.85546875" customWidth="1"/>
    <col min="16139" max="16139" width="8.140625" customWidth="1"/>
    <col min="16140" max="16140" width="13.7109375" customWidth="1"/>
    <col min="16141" max="16141" width="10.85546875" customWidth="1"/>
    <col min="16142" max="16142" width="8.140625" customWidth="1"/>
    <col min="16143" max="16143" width="16" customWidth="1"/>
    <col min="16144" max="16144" width="10.85546875" customWidth="1"/>
    <col min="16145" max="16145" width="8.140625" customWidth="1"/>
    <col min="16146" max="16146" width="6.85546875" customWidth="1"/>
    <col min="16147" max="16147" width="9.5703125" customWidth="1"/>
    <col min="16148" max="16167" width="13.7109375" customWidth="1"/>
    <col min="16168" max="16175" width="12.140625" customWidth="1"/>
    <col min="16176" max="16212" width="13.7109375" customWidth="1"/>
    <col min="16213" max="16213" width="17" customWidth="1"/>
    <col min="16214" max="16222" width="13.7109375" customWidth="1"/>
    <col min="16223" max="16223" width="16.5703125" customWidth="1"/>
    <col min="16224" max="16237" width="13.7109375" customWidth="1"/>
    <col min="16238" max="16238" width="10.42578125" customWidth="1"/>
  </cols>
  <sheetData>
    <row r="1" spans="1:110" ht="25.35" customHeight="1" x14ac:dyDescent="0.2">
      <c r="A1" s="16" t="s">
        <v>0</v>
      </c>
      <c r="B1" s="16"/>
      <c r="C1" s="16"/>
      <c r="D1" s="16"/>
      <c r="E1" s="16"/>
      <c r="F1" s="16"/>
      <c r="G1" s="16"/>
      <c r="H1" s="16"/>
      <c r="I1" s="16"/>
      <c r="J1" s="16"/>
      <c r="K1" s="16"/>
      <c r="L1" s="16"/>
      <c r="M1" s="16"/>
      <c r="N1" s="16"/>
      <c r="O1" s="16"/>
      <c r="P1" s="16"/>
      <c r="Q1" s="16"/>
      <c r="R1" s="17"/>
      <c r="S1" s="78" t="s">
        <v>1055</v>
      </c>
      <c r="T1" s="78"/>
      <c r="U1" s="78"/>
      <c r="V1" s="78"/>
      <c r="W1" s="78"/>
      <c r="X1" s="17"/>
      <c r="Y1" s="17"/>
      <c r="Z1" s="17"/>
      <c r="AA1" s="17"/>
      <c r="AB1" s="17"/>
      <c r="AC1" s="17"/>
      <c r="AD1" s="17"/>
      <c r="AE1" s="17"/>
      <c r="AF1" s="17"/>
      <c r="AG1" s="17"/>
      <c r="AH1" s="17"/>
      <c r="AI1" s="18"/>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row>
    <row r="2" spans="1:110" ht="18" customHeight="1" x14ac:dyDescent="0.2">
      <c r="A2" s="16"/>
      <c r="B2" s="16"/>
      <c r="C2" s="16"/>
      <c r="D2" s="16"/>
      <c r="E2" s="16"/>
      <c r="F2" s="16"/>
      <c r="G2" s="16"/>
      <c r="H2" s="16"/>
      <c r="I2" s="16"/>
      <c r="J2" s="16"/>
      <c r="K2" s="16"/>
      <c r="L2" s="16"/>
      <c r="M2" s="16"/>
      <c r="N2" s="16"/>
      <c r="O2" s="16"/>
      <c r="P2" s="16"/>
      <c r="Q2" s="16"/>
      <c r="R2" s="17"/>
      <c r="S2" s="79" t="s">
        <v>1056</v>
      </c>
      <c r="T2" s="79"/>
      <c r="U2" s="79"/>
      <c r="V2" s="79"/>
      <c r="W2" s="79"/>
      <c r="X2" s="17"/>
      <c r="Y2" s="17"/>
      <c r="Z2" s="17"/>
      <c r="AA2" s="17"/>
      <c r="AB2" s="17"/>
      <c r="AC2" s="17"/>
      <c r="AD2" s="17"/>
      <c r="AE2" s="17"/>
      <c r="AF2" s="17"/>
      <c r="AG2" s="17"/>
      <c r="AH2" s="17"/>
      <c r="AI2" s="18"/>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row>
    <row r="3" spans="1:110" ht="25.35" customHeight="1" x14ac:dyDescent="0.25">
      <c r="A3" s="16"/>
      <c r="B3" s="16"/>
      <c r="C3" s="80" t="s">
        <v>1028</v>
      </c>
      <c r="D3" s="80"/>
      <c r="E3" s="80"/>
      <c r="F3" s="80"/>
      <c r="G3" s="80"/>
      <c r="H3" s="80"/>
      <c r="I3" s="80"/>
      <c r="J3" s="80"/>
      <c r="K3" s="80"/>
      <c r="L3" s="80"/>
      <c r="M3" s="80"/>
      <c r="N3" s="80"/>
      <c r="O3" s="80"/>
      <c r="P3" s="16"/>
      <c r="Q3" s="16"/>
      <c r="R3" s="17"/>
      <c r="S3" s="79" t="s">
        <v>1057</v>
      </c>
      <c r="T3" s="79"/>
      <c r="U3" s="79"/>
      <c r="V3" s="79"/>
      <c r="W3" s="79"/>
      <c r="X3" s="17"/>
      <c r="Y3" s="17"/>
      <c r="Z3" s="17"/>
      <c r="AA3" s="17"/>
      <c r="AB3" s="17"/>
      <c r="AC3" s="17"/>
      <c r="AD3" s="17"/>
      <c r="AE3" s="17"/>
      <c r="AF3" s="17"/>
      <c r="AG3" s="17"/>
      <c r="AH3" s="17"/>
      <c r="AI3" s="18"/>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row>
    <row r="4" spans="1:110" ht="18" customHeight="1" x14ac:dyDescent="0.25">
      <c r="A4" s="19" t="s">
        <v>0</v>
      </c>
      <c r="B4" s="19"/>
      <c r="C4" s="19"/>
      <c r="D4" s="19"/>
      <c r="E4" s="19"/>
      <c r="F4" s="19"/>
      <c r="G4" s="19"/>
      <c r="H4" s="80" t="s">
        <v>1029</v>
      </c>
      <c r="I4" s="80"/>
      <c r="J4" s="80"/>
      <c r="K4" s="20"/>
      <c r="L4" s="20"/>
      <c r="M4" s="20"/>
      <c r="N4" s="20"/>
      <c r="O4" s="20"/>
      <c r="P4" s="20"/>
      <c r="Q4" s="20"/>
      <c r="R4" s="20"/>
      <c r="S4" s="81" t="s">
        <v>1058</v>
      </c>
      <c r="T4" s="81"/>
      <c r="U4" s="81"/>
      <c r="V4" s="81"/>
      <c r="W4" s="81"/>
      <c r="X4" s="20"/>
      <c r="Y4" s="20"/>
      <c r="Z4" s="20"/>
      <c r="AA4" s="20"/>
      <c r="AB4" s="20"/>
      <c r="AC4" s="20"/>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row>
    <row r="5" spans="1:110" ht="38.25" customHeight="1" x14ac:dyDescent="0.2">
      <c r="A5" s="8"/>
      <c r="C5" s="82" t="s">
        <v>1</v>
      </c>
      <c r="D5" s="82"/>
      <c r="E5" s="83" t="s">
        <v>2</v>
      </c>
      <c r="F5" s="83"/>
      <c r="G5" s="21"/>
      <c r="H5" s="21"/>
      <c r="I5" s="16"/>
      <c r="J5" s="16"/>
      <c r="K5" s="16"/>
      <c r="L5" s="16"/>
      <c r="M5" s="16"/>
      <c r="N5" s="16"/>
      <c r="O5" s="16"/>
      <c r="P5" s="16"/>
      <c r="Q5" s="16"/>
      <c r="R5" s="17"/>
      <c r="S5" s="42"/>
      <c r="T5" s="84" t="s">
        <v>1059</v>
      </c>
      <c r="U5" s="84"/>
      <c r="V5" s="42"/>
      <c r="W5" s="42"/>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row>
    <row r="6" spans="1:110" s="3" customFormat="1" ht="29.25" customHeight="1" x14ac:dyDescent="0.2">
      <c r="A6" s="22"/>
      <c r="C6" s="85" t="s">
        <v>3</v>
      </c>
      <c r="D6" s="85"/>
      <c r="E6" s="23"/>
      <c r="F6" s="24"/>
      <c r="G6" s="24"/>
      <c r="H6" s="24"/>
      <c r="I6" s="25"/>
      <c r="J6" s="25"/>
      <c r="K6" s="25"/>
      <c r="L6" s="25"/>
      <c r="M6" s="25"/>
      <c r="N6" s="25"/>
      <c r="O6" s="25"/>
      <c r="P6" s="25"/>
      <c r="Q6" s="25"/>
      <c r="R6" s="26"/>
      <c r="S6" s="26"/>
      <c r="T6" s="26"/>
      <c r="U6" s="43"/>
      <c r="V6" s="43"/>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row>
    <row r="7" spans="1:110" s="7" customFormat="1" ht="18" customHeight="1" x14ac:dyDescent="0.2">
      <c r="A7" s="74" t="s">
        <v>4</v>
      </c>
      <c r="B7" s="74" t="s">
        <v>5</v>
      </c>
      <c r="C7" s="74" t="s">
        <v>6</v>
      </c>
      <c r="D7" s="75"/>
      <c r="E7" s="75"/>
      <c r="F7" s="75"/>
      <c r="G7" s="75"/>
      <c r="H7" s="75"/>
      <c r="I7" s="75"/>
      <c r="J7" s="75"/>
      <c r="K7" s="75"/>
      <c r="L7" s="75"/>
      <c r="M7" s="75"/>
      <c r="N7" s="75"/>
      <c r="O7" s="74" t="s">
        <v>7</v>
      </c>
      <c r="P7" s="75"/>
      <c r="Q7" s="75"/>
      <c r="R7" s="74" t="s">
        <v>8</v>
      </c>
      <c r="S7" s="74" t="s">
        <v>9</v>
      </c>
      <c r="T7" s="74" t="s">
        <v>10</v>
      </c>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4" t="s">
        <v>11</v>
      </c>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74" t="s">
        <v>12</v>
      </c>
      <c r="CC7" s="75"/>
      <c r="CD7" s="75"/>
      <c r="CE7" s="75"/>
      <c r="CF7" s="75"/>
      <c r="CG7" s="75"/>
      <c r="CH7" s="75"/>
      <c r="CI7" s="75"/>
      <c r="CJ7" s="75"/>
      <c r="CK7" s="75"/>
      <c r="CL7" s="75"/>
      <c r="CM7" s="75"/>
      <c r="CN7" s="75"/>
      <c r="CO7" s="75"/>
      <c r="CP7" s="75"/>
      <c r="CQ7" s="74" t="s">
        <v>13</v>
      </c>
      <c r="CR7" s="75"/>
      <c r="CS7" s="75"/>
      <c r="CT7" s="75"/>
      <c r="CU7" s="75"/>
      <c r="CV7" s="75"/>
      <c r="CW7" s="75"/>
      <c r="CX7" s="75"/>
      <c r="CY7" s="75"/>
      <c r="CZ7" s="75"/>
      <c r="DA7" s="75"/>
      <c r="DB7" s="75"/>
      <c r="DC7" s="75"/>
      <c r="DD7" s="75"/>
      <c r="DE7" s="75"/>
      <c r="DF7" s="74" t="s">
        <v>14</v>
      </c>
    </row>
    <row r="8" spans="1:110" s="7" customFormat="1" ht="12" customHeight="1" x14ac:dyDescent="0.2">
      <c r="A8" s="75"/>
      <c r="B8" s="75"/>
      <c r="C8" s="74" t="s">
        <v>15</v>
      </c>
      <c r="D8" s="75"/>
      <c r="E8" s="75"/>
      <c r="F8" s="75"/>
      <c r="G8" s="75"/>
      <c r="H8" s="75"/>
      <c r="I8" s="74" t="s">
        <v>16</v>
      </c>
      <c r="J8" s="75"/>
      <c r="K8" s="75"/>
      <c r="L8" s="75"/>
      <c r="M8" s="75"/>
      <c r="N8" s="75"/>
      <c r="O8" s="75"/>
      <c r="P8" s="75"/>
      <c r="Q8" s="75"/>
      <c r="R8" s="76"/>
      <c r="S8" s="77"/>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c r="DE8" s="75"/>
      <c r="DF8" s="75"/>
    </row>
    <row r="9" spans="1:110" s="7" customFormat="1" ht="27" customHeight="1" x14ac:dyDescent="0.2">
      <c r="A9" s="75"/>
      <c r="B9" s="75"/>
      <c r="C9" s="74" t="s">
        <v>17</v>
      </c>
      <c r="D9" s="75"/>
      <c r="E9" s="75"/>
      <c r="F9" s="74" t="s">
        <v>18</v>
      </c>
      <c r="G9" s="75"/>
      <c r="H9" s="75"/>
      <c r="I9" s="74" t="s">
        <v>19</v>
      </c>
      <c r="J9" s="75"/>
      <c r="K9" s="75"/>
      <c r="L9" s="74" t="s">
        <v>20</v>
      </c>
      <c r="M9" s="75"/>
      <c r="N9" s="75"/>
      <c r="O9" s="75"/>
      <c r="P9" s="75"/>
      <c r="Q9" s="75"/>
      <c r="R9" s="76"/>
      <c r="S9" s="74" t="s">
        <v>21</v>
      </c>
      <c r="T9" s="74" t="s">
        <v>22</v>
      </c>
      <c r="U9" s="75"/>
      <c r="V9" s="75"/>
      <c r="W9" s="75"/>
      <c r="X9" s="75"/>
      <c r="Y9" s="75"/>
      <c r="Z9" s="75"/>
      <c r="AA9" s="75"/>
      <c r="AB9" s="75"/>
      <c r="AC9" s="75"/>
      <c r="AD9" s="74" t="s">
        <v>23</v>
      </c>
      <c r="AE9" s="75"/>
      <c r="AF9" s="75"/>
      <c r="AG9" s="75"/>
      <c r="AH9" s="75"/>
      <c r="AI9" s="74" t="s">
        <v>24</v>
      </c>
      <c r="AJ9" s="75"/>
      <c r="AK9" s="75"/>
      <c r="AL9" s="75"/>
      <c r="AM9" s="75"/>
      <c r="AN9" s="74" t="s">
        <v>25</v>
      </c>
      <c r="AO9" s="75"/>
      <c r="AP9" s="75"/>
      <c r="AQ9" s="75"/>
      <c r="AR9" s="75"/>
      <c r="AS9" s="75"/>
      <c r="AT9" s="75"/>
      <c r="AU9" s="75"/>
      <c r="AV9" s="75"/>
      <c r="AW9" s="75"/>
      <c r="AX9" s="74" t="s">
        <v>22</v>
      </c>
      <c r="AY9" s="75"/>
      <c r="AZ9" s="75"/>
      <c r="BA9" s="75"/>
      <c r="BB9" s="75"/>
      <c r="BC9" s="75"/>
      <c r="BD9" s="75"/>
      <c r="BE9" s="75"/>
      <c r="BF9" s="75"/>
      <c r="BG9" s="75"/>
      <c r="BH9" s="74" t="s">
        <v>23</v>
      </c>
      <c r="BI9" s="75"/>
      <c r="BJ9" s="75"/>
      <c r="BK9" s="75"/>
      <c r="BL9" s="75"/>
      <c r="BM9" s="74" t="s">
        <v>24</v>
      </c>
      <c r="BN9" s="75"/>
      <c r="BO9" s="75"/>
      <c r="BP9" s="75"/>
      <c r="BQ9" s="75"/>
      <c r="BR9" s="74" t="s">
        <v>25</v>
      </c>
      <c r="BS9" s="75"/>
      <c r="BT9" s="75"/>
      <c r="BU9" s="75"/>
      <c r="BV9" s="75"/>
      <c r="BW9" s="75"/>
      <c r="BX9" s="75"/>
      <c r="BY9" s="75"/>
      <c r="BZ9" s="75"/>
      <c r="CA9" s="75"/>
      <c r="CB9" s="74" t="s">
        <v>22</v>
      </c>
      <c r="CC9" s="75"/>
      <c r="CD9" s="75"/>
      <c r="CE9" s="75"/>
      <c r="CF9" s="75"/>
      <c r="CG9" s="74" t="s">
        <v>23</v>
      </c>
      <c r="CH9" s="75"/>
      <c r="CI9" s="75"/>
      <c r="CJ9" s="75"/>
      <c r="CK9" s="75"/>
      <c r="CL9" s="74" t="s">
        <v>24</v>
      </c>
      <c r="CM9" s="75"/>
      <c r="CN9" s="75"/>
      <c r="CO9" s="75"/>
      <c r="CP9" s="75"/>
      <c r="CQ9" s="74" t="s">
        <v>22</v>
      </c>
      <c r="CR9" s="75"/>
      <c r="CS9" s="75"/>
      <c r="CT9" s="75"/>
      <c r="CU9" s="75"/>
      <c r="CV9" s="74" t="s">
        <v>23</v>
      </c>
      <c r="CW9" s="75"/>
      <c r="CX9" s="75"/>
      <c r="CY9" s="75"/>
      <c r="CZ9" s="75"/>
      <c r="DA9" s="74" t="s">
        <v>24</v>
      </c>
      <c r="DB9" s="75"/>
      <c r="DC9" s="75"/>
      <c r="DD9" s="75"/>
      <c r="DE9" s="75"/>
      <c r="DF9" s="75"/>
    </row>
    <row r="10" spans="1:110" s="7" customFormat="1" ht="51.75" customHeight="1" x14ac:dyDescent="0.2">
      <c r="A10" s="75"/>
      <c r="B10" s="75"/>
      <c r="C10" s="74" t="s">
        <v>26</v>
      </c>
      <c r="D10" s="74" t="s">
        <v>27</v>
      </c>
      <c r="E10" s="74" t="s">
        <v>28</v>
      </c>
      <c r="F10" s="74" t="s">
        <v>26</v>
      </c>
      <c r="G10" s="74" t="s">
        <v>27</v>
      </c>
      <c r="H10" s="74" t="s">
        <v>28</v>
      </c>
      <c r="I10" s="74" t="s">
        <v>26</v>
      </c>
      <c r="J10" s="74" t="s">
        <v>27</v>
      </c>
      <c r="K10" s="74" t="s">
        <v>28</v>
      </c>
      <c r="L10" s="74" t="s">
        <v>26</v>
      </c>
      <c r="M10" s="74" t="s">
        <v>27</v>
      </c>
      <c r="N10" s="74" t="s">
        <v>28</v>
      </c>
      <c r="O10" s="74" t="s">
        <v>26</v>
      </c>
      <c r="P10" s="74" t="s">
        <v>27</v>
      </c>
      <c r="Q10" s="74" t="s">
        <v>28</v>
      </c>
      <c r="R10" s="76"/>
      <c r="S10" s="77"/>
      <c r="T10" s="74" t="s">
        <v>29</v>
      </c>
      <c r="U10" s="75"/>
      <c r="V10" s="74" t="s">
        <v>30</v>
      </c>
      <c r="W10" s="75"/>
      <c r="X10" s="74" t="s">
        <v>31</v>
      </c>
      <c r="Y10" s="75"/>
      <c r="Z10" s="74" t="s">
        <v>32</v>
      </c>
      <c r="AA10" s="75"/>
      <c r="AB10" s="74" t="s">
        <v>33</v>
      </c>
      <c r="AC10" s="75"/>
      <c r="AD10" s="74" t="s">
        <v>29</v>
      </c>
      <c r="AE10" s="74" t="s">
        <v>30</v>
      </c>
      <c r="AF10" s="74" t="s">
        <v>31</v>
      </c>
      <c r="AG10" s="74" t="s">
        <v>32</v>
      </c>
      <c r="AH10" s="74" t="s">
        <v>33</v>
      </c>
      <c r="AI10" s="74" t="s">
        <v>29</v>
      </c>
      <c r="AJ10" s="74" t="s">
        <v>30</v>
      </c>
      <c r="AK10" s="74" t="s">
        <v>31</v>
      </c>
      <c r="AL10" s="74" t="s">
        <v>32</v>
      </c>
      <c r="AM10" s="74" t="s">
        <v>33</v>
      </c>
      <c r="AN10" s="74" t="s">
        <v>34</v>
      </c>
      <c r="AO10" s="75"/>
      <c r="AP10" s="75"/>
      <c r="AQ10" s="75"/>
      <c r="AR10" s="75"/>
      <c r="AS10" s="74" t="s">
        <v>35</v>
      </c>
      <c r="AT10" s="75"/>
      <c r="AU10" s="75"/>
      <c r="AV10" s="75"/>
      <c r="AW10" s="75"/>
      <c r="AX10" s="74" t="s">
        <v>29</v>
      </c>
      <c r="AY10" s="75"/>
      <c r="AZ10" s="74" t="s">
        <v>30</v>
      </c>
      <c r="BA10" s="75"/>
      <c r="BB10" s="74" t="s">
        <v>31</v>
      </c>
      <c r="BC10" s="75"/>
      <c r="BD10" s="74" t="s">
        <v>32</v>
      </c>
      <c r="BE10" s="75"/>
      <c r="BF10" s="74" t="s">
        <v>33</v>
      </c>
      <c r="BG10" s="75"/>
      <c r="BH10" s="74" t="s">
        <v>29</v>
      </c>
      <c r="BI10" s="74" t="s">
        <v>30</v>
      </c>
      <c r="BJ10" s="74" t="s">
        <v>31</v>
      </c>
      <c r="BK10" s="74" t="s">
        <v>32</v>
      </c>
      <c r="BL10" s="74" t="s">
        <v>33</v>
      </c>
      <c r="BM10" s="74" t="s">
        <v>29</v>
      </c>
      <c r="BN10" s="74" t="s">
        <v>30</v>
      </c>
      <c r="BO10" s="74" t="s">
        <v>31</v>
      </c>
      <c r="BP10" s="74" t="s">
        <v>32</v>
      </c>
      <c r="BQ10" s="74" t="s">
        <v>33</v>
      </c>
      <c r="BR10" s="74" t="s">
        <v>34</v>
      </c>
      <c r="BS10" s="75"/>
      <c r="BT10" s="75"/>
      <c r="BU10" s="75"/>
      <c r="BV10" s="75"/>
      <c r="BW10" s="74" t="s">
        <v>35</v>
      </c>
      <c r="BX10" s="75"/>
      <c r="BY10" s="75"/>
      <c r="BZ10" s="75"/>
      <c r="CA10" s="75"/>
      <c r="CB10" s="74" t="s">
        <v>29</v>
      </c>
      <c r="CC10" s="74" t="s">
        <v>30</v>
      </c>
      <c r="CD10" s="74" t="s">
        <v>31</v>
      </c>
      <c r="CE10" s="74" t="s">
        <v>32</v>
      </c>
      <c r="CF10" s="74" t="s">
        <v>33</v>
      </c>
      <c r="CG10" s="74" t="s">
        <v>29</v>
      </c>
      <c r="CH10" s="74" t="s">
        <v>30</v>
      </c>
      <c r="CI10" s="74" t="s">
        <v>31</v>
      </c>
      <c r="CJ10" s="74" t="s">
        <v>32</v>
      </c>
      <c r="CK10" s="74" t="s">
        <v>33</v>
      </c>
      <c r="CL10" s="74" t="s">
        <v>29</v>
      </c>
      <c r="CM10" s="74" t="s">
        <v>30</v>
      </c>
      <c r="CN10" s="74" t="s">
        <v>31</v>
      </c>
      <c r="CO10" s="74" t="s">
        <v>32</v>
      </c>
      <c r="CP10" s="74" t="s">
        <v>33</v>
      </c>
      <c r="CQ10" s="74" t="s">
        <v>29</v>
      </c>
      <c r="CR10" s="74" t="s">
        <v>30</v>
      </c>
      <c r="CS10" s="74" t="s">
        <v>31</v>
      </c>
      <c r="CT10" s="74" t="s">
        <v>32</v>
      </c>
      <c r="CU10" s="74" t="s">
        <v>33</v>
      </c>
      <c r="CV10" s="74" t="s">
        <v>29</v>
      </c>
      <c r="CW10" s="74" t="s">
        <v>30</v>
      </c>
      <c r="CX10" s="74" t="s">
        <v>31</v>
      </c>
      <c r="CY10" s="74" t="s">
        <v>32</v>
      </c>
      <c r="CZ10" s="74" t="s">
        <v>33</v>
      </c>
      <c r="DA10" s="74" t="s">
        <v>29</v>
      </c>
      <c r="DB10" s="74" t="s">
        <v>30</v>
      </c>
      <c r="DC10" s="74" t="s">
        <v>31</v>
      </c>
      <c r="DD10" s="74" t="s">
        <v>32</v>
      </c>
      <c r="DE10" s="74" t="s">
        <v>33</v>
      </c>
      <c r="DF10" s="75"/>
    </row>
    <row r="11" spans="1:110" s="7" customFormat="1" ht="72" customHeight="1" x14ac:dyDescent="0.2">
      <c r="A11" s="75"/>
      <c r="B11" s="75"/>
      <c r="C11" s="75"/>
      <c r="D11" s="75"/>
      <c r="E11" s="75"/>
      <c r="F11" s="75"/>
      <c r="G11" s="75"/>
      <c r="H11" s="75"/>
      <c r="I11" s="75"/>
      <c r="J11" s="75"/>
      <c r="K11" s="75"/>
      <c r="L11" s="75"/>
      <c r="M11" s="75"/>
      <c r="N11" s="75"/>
      <c r="O11" s="75"/>
      <c r="P11" s="75"/>
      <c r="Q11" s="75"/>
      <c r="R11" s="76"/>
      <c r="S11" s="77"/>
      <c r="T11" s="27" t="s">
        <v>36</v>
      </c>
      <c r="U11" s="27" t="s">
        <v>37</v>
      </c>
      <c r="V11" s="27" t="s">
        <v>36</v>
      </c>
      <c r="W11" s="27" t="s">
        <v>37</v>
      </c>
      <c r="X11" s="27" t="s">
        <v>36</v>
      </c>
      <c r="Y11" s="27" t="s">
        <v>37</v>
      </c>
      <c r="Z11" s="27" t="s">
        <v>36</v>
      </c>
      <c r="AA11" s="27" t="s">
        <v>37</v>
      </c>
      <c r="AB11" s="27" t="s">
        <v>36</v>
      </c>
      <c r="AC11" s="27" t="s">
        <v>37</v>
      </c>
      <c r="AD11" s="75"/>
      <c r="AE11" s="75"/>
      <c r="AF11" s="75"/>
      <c r="AG11" s="75"/>
      <c r="AH11" s="75"/>
      <c r="AI11" s="75"/>
      <c r="AJ11" s="75"/>
      <c r="AK11" s="75"/>
      <c r="AL11" s="75"/>
      <c r="AM11" s="75"/>
      <c r="AN11" s="27" t="s">
        <v>29</v>
      </c>
      <c r="AO11" s="27" t="s">
        <v>30</v>
      </c>
      <c r="AP11" s="27" t="s">
        <v>31</v>
      </c>
      <c r="AQ11" s="27" t="s">
        <v>32</v>
      </c>
      <c r="AR11" s="27" t="s">
        <v>33</v>
      </c>
      <c r="AS11" s="27" t="s">
        <v>29</v>
      </c>
      <c r="AT11" s="27" t="s">
        <v>30</v>
      </c>
      <c r="AU11" s="27" t="s">
        <v>31</v>
      </c>
      <c r="AV11" s="27" t="s">
        <v>32</v>
      </c>
      <c r="AW11" s="27" t="s">
        <v>33</v>
      </c>
      <c r="AX11" s="27" t="s">
        <v>36</v>
      </c>
      <c r="AY11" s="27" t="s">
        <v>37</v>
      </c>
      <c r="AZ11" s="27" t="s">
        <v>36</v>
      </c>
      <c r="BA11" s="27" t="s">
        <v>37</v>
      </c>
      <c r="BB11" s="27" t="s">
        <v>36</v>
      </c>
      <c r="BC11" s="27" t="s">
        <v>37</v>
      </c>
      <c r="BD11" s="27" t="s">
        <v>36</v>
      </c>
      <c r="BE11" s="27" t="s">
        <v>37</v>
      </c>
      <c r="BF11" s="27" t="s">
        <v>36</v>
      </c>
      <c r="BG11" s="27" t="s">
        <v>37</v>
      </c>
      <c r="BH11" s="75"/>
      <c r="BI11" s="75"/>
      <c r="BJ11" s="75"/>
      <c r="BK11" s="75"/>
      <c r="BL11" s="75"/>
      <c r="BM11" s="75"/>
      <c r="BN11" s="75"/>
      <c r="BO11" s="75"/>
      <c r="BP11" s="75"/>
      <c r="BQ11" s="75"/>
      <c r="BR11" s="27" t="s">
        <v>29</v>
      </c>
      <c r="BS11" s="27" t="s">
        <v>30</v>
      </c>
      <c r="BT11" s="27" t="s">
        <v>31</v>
      </c>
      <c r="BU11" s="27" t="s">
        <v>32</v>
      </c>
      <c r="BV11" s="27" t="s">
        <v>33</v>
      </c>
      <c r="BW11" s="27" t="s">
        <v>29</v>
      </c>
      <c r="BX11" s="27" t="s">
        <v>30</v>
      </c>
      <c r="BY11" s="27" t="s">
        <v>31</v>
      </c>
      <c r="BZ11" s="27" t="s">
        <v>32</v>
      </c>
      <c r="CA11" s="27" t="s">
        <v>33</v>
      </c>
      <c r="CB11" s="75"/>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row>
    <row r="12" spans="1:110" s="7" customFormat="1" ht="18.75" customHeight="1" x14ac:dyDescent="0.2">
      <c r="A12" s="27" t="s">
        <v>38</v>
      </c>
      <c r="B12" s="27" t="s">
        <v>39</v>
      </c>
      <c r="C12" s="27" t="s">
        <v>40</v>
      </c>
      <c r="D12" s="27" t="s">
        <v>41</v>
      </c>
      <c r="E12" s="27" t="s">
        <v>42</v>
      </c>
      <c r="F12" s="27">
        <v>6</v>
      </c>
      <c r="G12" s="27">
        <v>7</v>
      </c>
      <c r="H12" s="27">
        <v>8</v>
      </c>
      <c r="I12" s="27">
        <v>9</v>
      </c>
      <c r="J12" s="27">
        <v>10</v>
      </c>
      <c r="K12" s="27">
        <v>11</v>
      </c>
      <c r="L12" s="27">
        <v>12</v>
      </c>
      <c r="M12" s="27">
        <v>13</v>
      </c>
      <c r="N12" s="27">
        <v>14</v>
      </c>
      <c r="O12" s="27">
        <v>15</v>
      </c>
      <c r="P12" s="27">
        <v>16</v>
      </c>
      <c r="Q12" s="27">
        <v>17</v>
      </c>
      <c r="R12" s="27">
        <v>18</v>
      </c>
      <c r="S12" s="27">
        <v>19</v>
      </c>
      <c r="T12" s="27" t="s">
        <v>1030</v>
      </c>
      <c r="U12" s="27" t="s">
        <v>1031</v>
      </c>
      <c r="V12" s="27">
        <v>22</v>
      </c>
      <c r="W12" s="27">
        <v>23</v>
      </c>
      <c r="X12" s="27">
        <v>24</v>
      </c>
      <c r="Y12" s="27">
        <v>25</v>
      </c>
      <c r="Z12" s="27">
        <v>26</v>
      </c>
      <c r="AA12" s="27">
        <v>27</v>
      </c>
      <c r="AB12" s="27">
        <v>28</v>
      </c>
      <c r="AC12" s="27">
        <v>29</v>
      </c>
      <c r="AD12" s="27" t="s">
        <v>1034</v>
      </c>
      <c r="AE12" s="27">
        <v>31</v>
      </c>
      <c r="AF12" s="27">
        <v>32</v>
      </c>
      <c r="AG12" s="27">
        <v>33</v>
      </c>
      <c r="AH12" s="27">
        <v>34</v>
      </c>
      <c r="AI12" s="27" t="s">
        <v>1035</v>
      </c>
      <c r="AJ12" s="27">
        <v>36</v>
      </c>
      <c r="AK12" s="27">
        <v>37</v>
      </c>
      <c r="AL12" s="27">
        <v>38</v>
      </c>
      <c r="AM12" s="27">
        <v>39</v>
      </c>
      <c r="AN12" s="27" t="s">
        <v>1036</v>
      </c>
      <c r="AO12" s="27">
        <v>41</v>
      </c>
      <c r="AP12" s="27">
        <v>42</v>
      </c>
      <c r="AQ12" s="27">
        <v>43</v>
      </c>
      <c r="AR12" s="27">
        <v>44</v>
      </c>
      <c r="AS12" s="27" t="s">
        <v>1037</v>
      </c>
      <c r="AT12" s="27">
        <v>46</v>
      </c>
      <c r="AU12" s="27">
        <v>47</v>
      </c>
      <c r="AV12" s="27">
        <v>48</v>
      </c>
      <c r="AW12" s="27">
        <v>49</v>
      </c>
      <c r="AX12" s="27" t="s">
        <v>1038</v>
      </c>
      <c r="AY12" s="27" t="s">
        <v>1039</v>
      </c>
      <c r="AZ12" s="27">
        <v>52</v>
      </c>
      <c r="BA12" s="27">
        <v>53</v>
      </c>
      <c r="BB12" s="27">
        <v>54</v>
      </c>
      <c r="BC12" s="27">
        <v>55</v>
      </c>
      <c r="BD12" s="27">
        <v>56</v>
      </c>
      <c r="BE12" s="27">
        <v>57</v>
      </c>
      <c r="BF12" s="27">
        <v>58</v>
      </c>
      <c r="BG12" s="27">
        <v>59</v>
      </c>
      <c r="BH12" s="27" t="s">
        <v>1040</v>
      </c>
      <c r="BI12" s="27">
        <v>61</v>
      </c>
      <c r="BJ12" s="27">
        <v>62</v>
      </c>
      <c r="BK12" s="27">
        <v>63</v>
      </c>
      <c r="BL12" s="27">
        <v>64</v>
      </c>
      <c r="BM12" s="27" t="s">
        <v>1041</v>
      </c>
      <c r="BN12" s="27">
        <v>66</v>
      </c>
      <c r="BO12" s="27">
        <v>67</v>
      </c>
      <c r="BP12" s="27">
        <v>68</v>
      </c>
      <c r="BQ12" s="27">
        <v>69</v>
      </c>
      <c r="BR12" s="27" t="s">
        <v>1042</v>
      </c>
      <c r="BS12" s="27">
        <v>71</v>
      </c>
      <c r="BT12" s="27">
        <v>72</v>
      </c>
      <c r="BU12" s="27">
        <v>73</v>
      </c>
      <c r="BV12" s="27">
        <v>74</v>
      </c>
      <c r="BW12" s="27" t="s">
        <v>1043</v>
      </c>
      <c r="BX12" s="27">
        <v>76</v>
      </c>
      <c r="BY12" s="27">
        <v>77</v>
      </c>
      <c r="BZ12" s="27">
        <v>78</v>
      </c>
      <c r="CA12" s="27">
        <v>79</v>
      </c>
      <c r="CB12" s="27" t="s">
        <v>1044</v>
      </c>
      <c r="CC12" s="27">
        <v>81</v>
      </c>
      <c r="CD12" s="27">
        <v>82</v>
      </c>
      <c r="CE12" s="27">
        <v>83</v>
      </c>
      <c r="CF12" s="27">
        <v>84</v>
      </c>
      <c r="CG12" s="27" t="s">
        <v>1045</v>
      </c>
      <c r="CH12" s="27">
        <v>86</v>
      </c>
      <c r="CI12" s="27">
        <v>87</v>
      </c>
      <c r="CJ12" s="27">
        <v>88</v>
      </c>
      <c r="CK12" s="27">
        <v>89</v>
      </c>
      <c r="CL12" s="27" t="s">
        <v>1046</v>
      </c>
      <c r="CM12" s="27">
        <v>91</v>
      </c>
      <c r="CN12" s="27">
        <v>92</v>
      </c>
      <c r="CO12" s="27">
        <v>93</v>
      </c>
      <c r="CP12" s="27">
        <v>94</v>
      </c>
      <c r="CQ12" s="27" t="s">
        <v>1047</v>
      </c>
      <c r="CR12" s="27">
        <v>96</v>
      </c>
      <c r="CS12" s="27">
        <v>97</v>
      </c>
      <c r="CT12" s="27">
        <v>98</v>
      </c>
      <c r="CU12" s="27">
        <v>99</v>
      </c>
      <c r="CV12" s="27" t="s">
        <v>1048</v>
      </c>
      <c r="CW12" s="27">
        <v>101</v>
      </c>
      <c r="CX12" s="27">
        <v>102</v>
      </c>
      <c r="CY12" s="27">
        <v>103</v>
      </c>
      <c r="CZ12" s="27">
        <v>104</v>
      </c>
      <c r="DA12" s="27" t="s">
        <v>1049</v>
      </c>
      <c r="DB12" s="27">
        <v>106</v>
      </c>
      <c r="DC12" s="27">
        <v>107</v>
      </c>
      <c r="DD12" s="27">
        <v>108</v>
      </c>
      <c r="DE12" s="27">
        <v>109</v>
      </c>
      <c r="DF12" s="27">
        <v>110</v>
      </c>
    </row>
    <row r="13" spans="1:110" s="30" customFormat="1" ht="57.75" customHeight="1" x14ac:dyDescent="0.2">
      <c r="A13" s="28" t="s">
        <v>43</v>
      </c>
      <c r="B13" s="6" t="s">
        <v>44</v>
      </c>
      <c r="C13" s="6"/>
      <c r="D13" s="6"/>
      <c r="E13" s="6"/>
      <c r="F13" s="6"/>
      <c r="G13" s="6"/>
      <c r="H13" s="6"/>
      <c r="I13" s="6"/>
      <c r="J13" s="6"/>
      <c r="K13" s="6"/>
      <c r="L13" s="6"/>
      <c r="M13" s="6"/>
      <c r="N13" s="6"/>
      <c r="O13" s="6"/>
      <c r="P13" s="6"/>
      <c r="Q13" s="6"/>
      <c r="R13" s="6"/>
      <c r="S13" s="6"/>
      <c r="T13" s="29">
        <f>V13+X13+Z13+AB13</f>
        <v>18815955.300000001</v>
      </c>
      <c r="U13" s="45">
        <v>17862278.300000001</v>
      </c>
      <c r="V13" s="29">
        <v>496120.7</v>
      </c>
      <c r="W13" s="29">
        <v>493941.65</v>
      </c>
      <c r="X13" s="29">
        <f>9831917.22+361622</f>
        <v>10193539.220000001</v>
      </c>
      <c r="Y13" s="29">
        <v>9664444.9800000004</v>
      </c>
      <c r="Z13" s="29">
        <v>855</v>
      </c>
      <c r="AA13" s="29">
        <v>855</v>
      </c>
      <c r="AB13" s="29">
        <v>8125440.3799999999</v>
      </c>
      <c r="AC13" s="29">
        <v>7703036.6200000001</v>
      </c>
      <c r="AD13" s="29">
        <f>SUM(AE13:AH13)</f>
        <v>17990721.84</v>
      </c>
      <c r="AE13" s="29">
        <v>734971.1</v>
      </c>
      <c r="AF13" s="29">
        <f>8627266.53+90405.9</f>
        <v>8717672.4299999997</v>
      </c>
      <c r="AG13" s="29">
        <v>0</v>
      </c>
      <c r="AH13" s="29">
        <v>8538078.3100000005</v>
      </c>
      <c r="AI13" s="29">
        <v>16135240.82</v>
      </c>
      <c r="AJ13" s="29">
        <v>291674.52</v>
      </c>
      <c r="AK13" s="29">
        <v>7408332.3300000001</v>
      </c>
      <c r="AL13" s="29">
        <v>0</v>
      </c>
      <c r="AM13" s="29">
        <v>8435233.9700000007</v>
      </c>
      <c r="AN13" s="29">
        <v>16159358.58</v>
      </c>
      <c r="AO13" s="29">
        <v>250734.51</v>
      </c>
      <c r="AP13" s="29">
        <v>7062214.29</v>
      </c>
      <c r="AQ13" s="29" t="s">
        <v>45</v>
      </c>
      <c r="AR13" s="29">
        <v>8846409.7799999993</v>
      </c>
      <c r="AS13" s="29">
        <v>15709358.58</v>
      </c>
      <c r="AT13" s="29">
        <v>250734.51</v>
      </c>
      <c r="AU13" s="29">
        <v>7062214.29</v>
      </c>
      <c r="AV13" s="29">
        <v>0</v>
      </c>
      <c r="AW13" s="29">
        <v>8396409.7799999993</v>
      </c>
      <c r="AX13" s="29">
        <v>12227582.77</v>
      </c>
      <c r="AY13" s="29">
        <v>11934453.77</v>
      </c>
      <c r="AZ13" s="29">
        <v>238084.2</v>
      </c>
      <c r="BA13" s="29">
        <v>235905.17</v>
      </c>
      <c r="BB13" s="29">
        <v>5113734.8499999996</v>
      </c>
      <c r="BC13" s="29">
        <v>5028858.71</v>
      </c>
      <c r="BD13" s="29">
        <v>855</v>
      </c>
      <c r="BE13" s="29">
        <v>855</v>
      </c>
      <c r="BF13" s="29">
        <v>6874908.7199999997</v>
      </c>
      <c r="BG13" s="29">
        <v>6668834.8899999997</v>
      </c>
      <c r="BH13" s="29">
        <v>13882142.359999999</v>
      </c>
      <c r="BI13" s="29">
        <v>261827.52</v>
      </c>
      <c r="BJ13" s="29">
        <v>5494383.8899999997</v>
      </c>
      <c r="BK13" s="29">
        <v>0</v>
      </c>
      <c r="BL13" s="29">
        <v>8125930.9500000002</v>
      </c>
      <c r="BM13" s="29">
        <v>14049284.779999999</v>
      </c>
      <c r="BN13" s="29">
        <v>291674.52</v>
      </c>
      <c r="BO13" s="29">
        <v>5784221.8099999996</v>
      </c>
      <c r="BP13" s="29">
        <v>0</v>
      </c>
      <c r="BQ13" s="29">
        <v>7973388.4500000002</v>
      </c>
      <c r="BR13" s="29">
        <v>14876904.26</v>
      </c>
      <c r="BS13" s="29">
        <v>250734.51</v>
      </c>
      <c r="BT13" s="29">
        <v>6080331.9100000001</v>
      </c>
      <c r="BU13" s="29">
        <v>0</v>
      </c>
      <c r="BV13" s="29">
        <v>8545837.8399999999</v>
      </c>
      <c r="BW13" s="29">
        <v>14426904.26</v>
      </c>
      <c r="BX13" s="29">
        <v>250734.51</v>
      </c>
      <c r="BY13" s="29">
        <v>6080331.9100000001</v>
      </c>
      <c r="BZ13" s="29">
        <v>0</v>
      </c>
      <c r="CA13" s="29">
        <v>8095837.8399999999</v>
      </c>
      <c r="CB13" s="29">
        <f>SUM(CC13:CF13)</f>
        <v>18815955.300000001</v>
      </c>
      <c r="CC13" s="29">
        <v>496120.7</v>
      </c>
      <c r="CD13" s="29">
        <f>9831917.22+361622</f>
        <v>10193539.220000001</v>
      </c>
      <c r="CE13" s="29">
        <v>855</v>
      </c>
      <c r="CF13" s="29">
        <v>8125440.3799999999</v>
      </c>
      <c r="CG13" s="29">
        <f>SUM(CH13:CK13)</f>
        <v>17990721.84</v>
      </c>
      <c r="CH13" s="29">
        <v>734971.1</v>
      </c>
      <c r="CI13" s="29">
        <f>8627266.53+90405.9</f>
        <v>8717672.4299999997</v>
      </c>
      <c r="CJ13" s="29">
        <v>0</v>
      </c>
      <c r="CK13" s="29">
        <v>8538078.3100000005</v>
      </c>
      <c r="CL13" s="29">
        <v>16135240.82</v>
      </c>
      <c r="CM13" s="29">
        <v>291674.52</v>
      </c>
      <c r="CN13" s="29">
        <v>7408332.3300000001</v>
      </c>
      <c r="CO13" s="29">
        <v>0</v>
      </c>
      <c r="CP13" s="29">
        <v>8435233.9700000007</v>
      </c>
      <c r="CQ13" s="29">
        <v>12227582.77</v>
      </c>
      <c r="CR13" s="29">
        <v>238084.2</v>
      </c>
      <c r="CS13" s="29">
        <v>5113734.8499999996</v>
      </c>
      <c r="CT13" s="29">
        <v>855</v>
      </c>
      <c r="CU13" s="29">
        <v>6874908.7199999997</v>
      </c>
      <c r="CV13" s="29">
        <v>13882142.359999999</v>
      </c>
      <c r="CW13" s="29">
        <v>261827.52</v>
      </c>
      <c r="CX13" s="29">
        <v>5494383.8899999997</v>
      </c>
      <c r="CY13" s="29">
        <v>0</v>
      </c>
      <c r="CZ13" s="29">
        <v>8125930.9500000002</v>
      </c>
      <c r="DA13" s="29">
        <v>14049284.779999999</v>
      </c>
      <c r="DB13" s="29">
        <v>291674.52</v>
      </c>
      <c r="DC13" s="29">
        <v>5784221.8099999996</v>
      </c>
      <c r="DD13" s="29">
        <v>0</v>
      </c>
      <c r="DE13" s="29">
        <v>7973388.4500000002</v>
      </c>
      <c r="DF13" s="29"/>
    </row>
    <row r="14" spans="1:110" s="30" customFormat="1" ht="89.25" customHeight="1" x14ac:dyDescent="0.2">
      <c r="A14" s="28" t="s">
        <v>46</v>
      </c>
      <c r="B14" s="6" t="s">
        <v>47</v>
      </c>
      <c r="C14" s="6"/>
      <c r="D14" s="6"/>
      <c r="E14" s="6"/>
      <c r="F14" s="6"/>
      <c r="G14" s="6"/>
      <c r="H14" s="6"/>
      <c r="I14" s="6"/>
      <c r="J14" s="6"/>
      <c r="K14" s="6"/>
      <c r="L14" s="6"/>
      <c r="M14" s="6"/>
      <c r="N14" s="6"/>
      <c r="O14" s="6"/>
      <c r="P14" s="6"/>
      <c r="Q14" s="6"/>
      <c r="R14" s="6"/>
      <c r="S14" s="6"/>
      <c r="T14" s="29">
        <f>V14+X14+Z14+AB14</f>
        <v>12533472.6</v>
      </c>
      <c r="U14" s="29">
        <v>11738025.4</v>
      </c>
      <c r="V14" s="29">
        <v>271898.83</v>
      </c>
      <c r="W14" s="29">
        <v>271896.05</v>
      </c>
      <c r="X14" s="29">
        <f>5312048.3+361622</f>
        <v>5673670.2999999998</v>
      </c>
      <c r="Y14" s="29">
        <v>5217588.68</v>
      </c>
      <c r="Z14" s="29">
        <v>855</v>
      </c>
      <c r="AA14" s="29">
        <v>855</v>
      </c>
      <c r="AB14" s="29">
        <v>6587048.4699999997</v>
      </c>
      <c r="AC14" s="29">
        <v>6247685.7000000002</v>
      </c>
      <c r="AD14" s="29">
        <f>SUM(AE14:AH14)</f>
        <v>10566422.149999999</v>
      </c>
      <c r="AE14" s="29">
        <v>484075.65</v>
      </c>
      <c r="AF14" s="29">
        <f>3551619.21+90405.9</f>
        <v>3642025.11</v>
      </c>
      <c r="AG14" s="29">
        <v>0</v>
      </c>
      <c r="AH14" s="29">
        <v>6440321.3899999997</v>
      </c>
      <c r="AI14" s="29">
        <v>8813910.4399999995</v>
      </c>
      <c r="AJ14" s="29">
        <v>34623.58</v>
      </c>
      <c r="AK14" s="29">
        <v>2401907.77</v>
      </c>
      <c r="AL14" s="29">
        <v>0</v>
      </c>
      <c r="AM14" s="29">
        <v>6377379.0899999999</v>
      </c>
      <c r="AN14" s="29">
        <v>8865561.5199999996</v>
      </c>
      <c r="AO14" s="29">
        <v>1271.32</v>
      </c>
      <c r="AP14" s="29">
        <v>2073161.31</v>
      </c>
      <c r="AQ14" s="29" t="s">
        <v>45</v>
      </c>
      <c r="AR14" s="29">
        <v>6791128.8899999997</v>
      </c>
      <c r="AS14" s="29">
        <v>8865561.5199999996</v>
      </c>
      <c r="AT14" s="29">
        <v>1271.32</v>
      </c>
      <c r="AU14" s="29">
        <v>2073161.31</v>
      </c>
      <c r="AV14" s="29">
        <v>0</v>
      </c>
      <c r="AW14" s="29">
        <v>6791128.8899999997</v>
      </c>
      <c r="AX14" s="29">
        <v>5970484.8899999997</v>
      </c>
      <c r="AY14" s="29">
        <v>5835585.0300000003</v>
      </c>
      <c r="AZ14" s="29">
        <v>13862.33</v>
      </c>
      <c r="BA14" s="29">
        <v>13859.57</v>
      </c>
      <c r="BB14" s="29">
        <v>617225.05000000005</v>
      </c>
      <c r="BC14" s="29">
        <v>605360.82999999996</v>
      </c>
      <c r="BD14" s="29">
        <v>855</v>
      </c>
      <c r="BE14" s="29">
        <v>855</v>
      </c>
      <c r="BF14" s="29">
        <v>5338542.51</v>
      </c>
      <c r="BG14" s="29">
        <v>5215509.63</v>
      </c>
      <c r="BH14" s="29">
        <v>6486917.6699999999</v>
      </c>
      <c r="BI14" s="29">
        <v>10932.07</v>
      </c>
      <c r="BJ14" s="29">
        <v>447811.57</v>
      </c>
      <c r="BK14" s="29">
        <v>0</v>
      </c>
      <c r="BL14" s="29">
        <v>6028174.0300000003</v>
      </c>
      <c r="BM14" s="29">
        <v>6751214.4000000004</v>
      </c>
      <c r="BN14" s="29">
        <v>34623.58</v>
      </c>
      <c r="BO14" s="29">
        <v>801057.25</v>
      </c>
      <c r="BP14" s="29">
        <v>0</v>
      </c>
      <c r="BQ14" s="29">
        <v>5915533.5700000003</v>
      </c>
      <c r="BR14" s="29">
        <v>7583107.2000000002</v>
      </c>
      <c r="BS14" s="29">
        <v>1271.32</v>
      </c>
      <c r="BT14" s="29">
        <v>1091278.93</v>
      </c>
      <c r="BU14" s="29">
        <v>0</v>
      </c>
      <c r="BV14" s="29">
        <v>6490556.9500000002</v>
      </c>
      <c r="BW14" s="29">
        <v>7583107.2000000002</v>
      </c>
      <c r="BX14" s="29">
        <v>1271.32</v>
      </c>
      <c r="BY14" s="29">
        <v>1091278.93</v>
      </c>
      <c r="BZ14" s="29">
        <v>0</v>
      </c>
      <c r="CA14" s="29">
        <v>6490556.9500000002</v>
      </c>
      <c r="CB14" s="29">
        <f>SUM(CC14:CF14)</f>
        <v>12533472.6</v>
      </c>
      <c r="CC14" s="29">
        <v>271898.83</v>
      </c>
      <c r="CD14" s="29">
        <f>5312048.3+361622</f>
        <v>5673670.2999999998</v>
      </c>
      <c r="CE14" s="29">
        <v>855</v>
      </c>
      <c r="CF14" s="29">
        <v>6587048.4699999997</v>
      </c>
      <c r="CG14" s="29">
        <f>SUM(CH14:CK14)</f>
        <v>10566422.149999999</v>
      </c>
      <c r="CH14" s="29">
        <v>484075.65</v>
      </c>
      <c r="CI14" s="29">
        <f>3551619.21+90405.9</f>
        <v>3642025.11</v>
      </c>
      <c r="CJ14" s="29">
        <v>0</v>
      </c>
      <c r="CK14" s="29">
        <v>6440321.3899999997</v>
      </c>
      <c r="CL14" s="29">
        <v>8813910.4399999995</v>
      </c>
      <c r="CM14" s="29">
        <v>34623.58</v>
      </c>
      <c r="CN14" s="29">
        <v>2401907.77</v>
      </c>
      <c r="CO14" s="29">
        <v>0</v>
      </c>
      <c r="CP14" s="29">
        <v>6377379.0899999999</v>
      </c>
      <c r="CQ14" s="29">
        <v>5970484.8899999997</v>
      </c>
      <c r="CR14" s="29">
        <v>13862.33</v>
      </c>
      <c r="CS14" s="29">
        <v>617225.05000000005</v>
      </c>
      <c r="CT14" s="29">
        <v>855</v>
      </c>
      <c r="CU14" s="29">
        <v>5338542.51</v>
      </c>
      <c r="CV14" s="29">
        <v>6486917.6699999999</v>
      </c>
      <c r="CW14" s="29">
        <v>10932.07</v>
      </c>
      <c r="CX14" s="29">
        <v>447811.57</v>
      </c>
      <c r="CY14" s="29">
        <v>0</v>
      </c>
      <c r="CZ14" s="29">
        <v>6028174.0300000003</v>
      </c>
      <c r="DA14" s="29">
        <v>6751214.4000000004</v>
      </c>
      <c r="DB14" s="29">
        <v>34623.58</v>
      </c>
      <c r="DC14" s="29">
        <v>801057.25</v>
      </c>
      <c r="DD14" s="29">
        <v>0</v>
      </c>
      <c r="DE14" s="29">
        <v>5915533.5700000003</v>
      </c>
      <c r="DF14" s="29"/>
    </row>
    <row r="15" spans="1:110" s="30" customFormat="1" ht="93.75" customHeight="1" x14ac:dyDescent="0.2">
      <c r="A15" s="64" t="s">
        <v>48</v>
      </c>
      <c r="B15" s="62" t="s">
        <v>49</v>
      </c>
      <c r="C15" s="28" t="s">
        <v>50</v>
      </c>
      <c r="D15" s="28" t="s">
        <v>51</v>
      </c>
      <c r="E15" s="28" t="s">
        <v>52</v>
      </c>
      <c r="F15" s="62"/>
      <c r="G15" s="62"/>
      <c r="H15" s="62"/>
      <c r="I15" s="62"/>
      <c r="J15" s="62"/>
      <c r="K15" s="62"/>
      <c r="L15" s="62"/>
      <c r="M15" s="62"/>
      <c r="N15" s="62"/>
      <c r="O15" s="28" t="s">
        <v>53</v>
      </c>
      <c r="P15" s="28" t="s">
        <v>54</v>
      </c>
      <c r="Q15" s="28" t="s">
        <v>55</v>
      </c>
      <c r="R15" s="62" t="s">
        <v>38</v>
      </c>
      <c r="S15" s="62" t="s">
        <v>56</v>
      </c>
      <c r="T15" s="58">
        <v>218537.68</v>
      </c>
      <c r="U15" s="58">
        <v>207971.92</v>
      </c>
      <c r="V15" s="58">
        <v>0</v>
      </c>
      <c r="W15" s="58">
        <v>0</v>
      </c>
      <c r="X15" s="58">
        <v>0</v>
      </c>
      <c r="Y15" s="58">
        <v>0</v>
      </c>
      <c r="Z15" s="58">
        <v>0</v>
      </c>
      <c r="AA15" s="58">
        <v>0</v>
      </c>
      <c r="AB15" s="58">
        <v>218537.68</v>
      </c>
      <c r="AC15" s="58">
        <v>207971.92</v>
      </c>
      <c r="AD15" s="58">
        <v>113003.17</v>
      </c>
      <c r="AE15" s="58">
        <v>0</v>
      </c>
      <c r="AF15" s="58">
        <v>0</v>
      </c>
      <c r="AG15" s="58">
        <v>0</v>
      </c>
      <c r="AH15" s="58">
        <v>113003.17</v>
      </c>
      <c r="AI15" s="58">
        <v>16935.27</v>
      </c>
      <c r="AJ15" s="58">
        <v>0</v>
      </c>
      <c r="AK15" s="58">
        <v>0</v>
      </c>
      <c r="AL15" s="58">
        <v>0</v>
      </c>
      <c r="AM15" s="58">
        <v>16935.27</v>
      </c>
      <c r="AN15" s="58">
        <v>16935.27</v>
      </c>
      <c r="AO15" s="58">
        <v>0</v>
      </c>
      <c r="AP15" s="58">
        <v>0</v>
      </c>
      <c r="AQ15" s="58" t="s">
        <v>45</v>
      </c>
      <c r="AR15" s="58">
        <v>16935.27</v>
      </c>
      <c r="AS15" s="58">
        <v>16935.27</v>
      </c>
      <c r="AT15" s="58">
        <v>0</v>
      </c>
      <c r="AU15" s="58">
        <v>0</v>
      </c>
      <c r="AV15" s="58">
        <v>0</v>
      </c>
      <c r="AW15" s="58">
        <v>16935.27</v>
      </c>
      <c r="AX15" s="58">
        <v>203237.68</v>
      </c>
      <c r="AY15" s="58">
        <v>194977.92000000001</v>
      </c>
      <c r="AZ15" s="58">
        <v>0</v>
      </c>
      <c r="BA15" s="58">
        <v>0</v>
      </c>
      <c r="BB15" s="58">
        <v>0</v>
      </c>
      <c r="BC15" s="58">
        <v>0</v>
      </c>
      <c r="BD15" s="58">
        <v>0</v>
      </c>
      <c r="BE15" s="58">
        <v>0</v>
      </c>
      <c r="BF15" s="58">
        <v>203237.68</v>
      </c>
      <c r="BG15" s="58">
        <v>194977.92000000001</v>
      </c>
      <c r="BH15" s="58">
        <v>95703.17</v>
      </c>
      <c r="BI15" s="58">
        <v>0</v>
      </c>
      <c r="BJ15" s="58">
        <v>0</v>
      </c>
      <c r="BK15" s="58">
        <v>0</v>
      </c>
      <c r="BL15" s="58">
        <v>95703.17</v>
      </c>
      <c r="BM15" s="58">
        <v>16935.27</v>
      </c>
      <c r="BN15" s="58">
        <v>0</v>
      </c>
      <c r="BO15" s="58">
        <v>0</v>
      </c>
      <c r="BP15" s="58">
        <v>0</v>
      </c>
      <c r="BQ15" s="58">
        <v>16935.27</v>
      </c>
      <c r="BR15" s="58">
        <v>16935.27</v>
      </c>
      <c r="BS15" s="58">
        <v>0</v>
      </c>
      <c r="BT15" s="58">
        <v>0</v>
      </c>
      <c r="BU15" s="58">
        <v>0</v>
      </c>
      <c r="BV15" s="58">
        <v>16935.27</v>
      </c>
      <c r="BW15" s="58">
        <v>16935.27</v>
      </c>
      <c r="BX15" s="58">
        <v>0</v>
      </c>
      <c r="BY15" s="58">
        <v>0</v>
      </c>
      <c r="BZ15" s="58">
        <v>0</v>
      </c>
      <c r="CA15" s="58">
        <v>16935.27</v>
      </c>
      <c r="CB15" s="58">
        <v>218537.68</v>
      </c>
      <c r="CC15" s="58">
        <v>0</v>
      </c>
      <c r="CD15" s="58">
        <v>0</v>
      </c>
      <c r="CE15" s="58">
        <v>0</v>
      </c>
      <c r="CF15" s="58">
        <v>218537.68</v>
      </c>
      <c r="CG15" s="58">
        <v>113003.17</v>
      </c>
      <c r="CH15" s="58">
        <v>0</v>
      </c>
      <c r="CI15" s="58">
        <v>0</v>
      </c>
      <c r="CJ15" s="58">
        <v>0</v>
      </c>
      <c r="CK15" s="58">
        <v>113003.17</v>
      </c>
      <c r="CL15" s="58">
        <v>16935.27</v>
      </c>
      <c r="CM15" s="58">
        <v>0</v>
      </c>
      <c r="CN15" s="58">
        <v>0</v>
      </c>
      <c r="CO15" s="58">
        <v>0</v>
      </c>
      <c r="CP15" s="58">
        <v>16935.27</v>
      </c>
      <c r="CQ15" s="58">
        <v>203237.68</v>
      </c>
      <c r="CR15" s="58">
        <v>0</v>
      </c>
      <c r="CS15" s="58">
        <v>0</v>
      </c>
      <c r="CT15" s="58">
        <v>0</v>
      </c>
      <c r="CU15" s="58">
        <v>203237.68</v>
      </c>
      <c r="CV15" s="58">
        <v>95703.17</v>
      </c>
      <c r="CW15" s="58">
        <v>0</v>
      </c>
      <c r="CX15" s="58">
        <v>0</v>
      </c>
      <c r="CY15" s="58">
        <v>0</v>
      </c>
      <c r="CZ15" s="58">
        <v>95703.17</v>
      </c>
      <c r="DA15" s="58">
        <v>16935.27</v>
      </c>
      <c r="DB15" s="58">
        <v>0</v>
      </c>
      <c r="DC15" s="58">
        <v>0</v>
      </c>
      <c r="DD15" s="58">
        <v>0</v>
      </c>
      <c r="DE15" s="58">
        <v>16935.27</v>
      </c>
      <c r="DF15" s="58" t="s">
        <v>57</v>
      </c>
    </row>
    <row r="16" spans="1:110" s="30" customFormat="1" ht="105.75" customHeight="1" x14ac:dyDescent="0.2">
      <c r="A16" s="64"/>
      <c r="B16" s="62"/>
      <c r="C16" s="28" t="s">
        <v>58</v>
      </c>
      <c r="D16" s="28" t="s">
        <v>59</v>
      </c>
      <c r="E16" s="28" t="s">
        <v>60</v>
      </c>
      <c r="F16" s="62"/>
      <c r="G16" s="62"/>
      <c r="H16" s="62"/>
      <c r="I16" s="62"/>
      <c r="J16" s="62"/>
      <c r="K16" s="62"/>
      <c r="L16" s="62"/>
      <c r="M16" s="62"/>
      <c r="N16" s="62"/>
      <c r="O16" s="28" t="s">
        <v>61</v>
      </c>
      <c r="P16" s="28" t="s">
        <v>62</v>
      </c>
      <c r="Q16" s="28" t="s">
        <v>63</v>
      </c>
      <c r="R16" s="62"/>
      <c r="S16" s="62"/>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c r="CG16" s="58"/>
      <c r="CH16" s="58"/>
      <c r="CI16" s="58"/>
      <c r="CJ16" s="58"/>
      <c r="CK16" s="58"/>
      <c r="CL16" s="58"/>
      <c r="CM16" s="58"/>
      <c r="CN16" s="58"/>
      <c r="CO16" s="58"/>
      <c r="CP16" s="58"/>
      <c r="CQ16" s="58"/>
      <c r="CR16" s="58"/>
      <c r="CS16" s="58"/>
      <c r="CT16" s="58"/>
      <c r="CU16" s="58"/>
      <c r="CV16" s="58"/>
      <c r="CW16" s="58"/>
      <c r="CX16" s="58"/>
      <c r="CY16" s="58"/>
      <c r="CZ16" s="58"/>
      <c r="DA16" s="58"/>
      <c r="DB16" s="58"/>
      <c r="DC16" s="58"/>
      <c r="DD16" s="58"/>
      <c r="DE16" s="58"/>
      <c r="DF16" s="58"/>
    </row>
    <row r="17" spans="1:110" s="30" customFormat="1" ht="117" customHeight="1" x14ac:dyDescent="0.2">
      <c r="A17" s="64"/>
      <c r="B17" s="62"/>
      <c r="C17" s="64" t="s">
        <v>64</v>
      </c>
      <c r="D17" s="64" t="s">
        <v>65</v>
      </c>
      <c r="E17" s="64" t="s">
        <v>66</v>
      </c>
      <c r="F17" s="62"/>
      <c r="G17" s="62"/>
      <c r="H17" s="62"/>
      <c r="I17" s="62"/>
      <c r="J17" s="62"/>
      <c r="K17" s="62"/>
      <c r="L17" s="62"/>
      <c r="M17" s="62"/>
      <c r="N17" s="62"/>
      <c r="O17" s="28" t="s">
        <v>67</v>
      </c>
      <c r="P17" s="28" t="s">
        <v>65</v>
      </c>
      <c r="Q17" s="28" t="s">
        <v>68</v>
      </c>
      <c r="R17" s="62"/>
      <c r="S17" s="62"/>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c r="CG17" s="58"/>
      <c r="CH17" s="58"/>
      <c r="CI17" s="58"/>
      <c r="CJ17" s="58"/>
      <c r="CK17" s="58"/>
      <c r="CL17" s="58"/>
      <c r="CM17" s="58"/>
      <c r="CN17" s="58"/>
      <c r="CO17" s="58"/>
      <c r="CP17" s="58"/>
      <c r="CQ17" s="58"/>
      <c r="CR17" s="58"/>
      <c r="CS17" s="58"/>
      <c r="CT17" s="58"/>
      <c r="CU17" s="58"/>
      <c r="CV17" s="58"/>
      <c r="CW17" s="58"/>
      <c r="CX17" s="58"/>
      <c r="CY17" s="58"/>
      <c r="CZ17" s="58"/>
      <c r="DA17" s="58"/>
      <c r="DB17" s="58"/>
      <c r="DC17" s="58"/>
      <c r="DD17" s="58"/>
      <c r="DE17" s="58"/>
      <c r="DF17" s="58"/>
    </row>
    <row r="18" spans="1:110" s="30" customFormat="1" ht="153.75" customHeight="1" x14ac:dyDescent="0.2">
      <c r="A18" s="64"/>
      <c r="B18" s="62"/>
      <c r="C18" s="64"/>
      <c r="D18" s="64"/>
      <c r="E18" s="64"/>
      <c r="F18" s="62"/>
      <c r="G18" s="62"/>
      <c r="H18" s="62"/>
      <c r="I18" s="62"/>
      <c r="J18" s="62"/>
      <c r="K18" s="62"/>
      <c r="L18" s="62"/>
      <c r="M18" s="62"/>
      <c r="N18" s="62"/>
      <c r="O18" s="28" t="s">
        <v>69</v>
      </c>
      <c r="P18" s="28" t="s">
        <v>70</v>
      </c>
      <c r="Q18" s="28" t="s">
        <v>71</v>
      </c>
      <c r="R18" s="62"/>
      <c r="S18" s="62"/>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c r="DA18" s="58"/>
      <c r="DB18" s="58"/>
      <c r="DC18" s="58"/>
      <c r="DD18" s="58"/>
      <c r="DE18" s="58"/>
      <c r="DF18" s="58"/>
    </row>
    <row r="19" spans="1:110" s="30" customFormat="1" ht="138.75" customHeight="1" x14ac:dyDescent="0.2">
      <c r="A19" s="64"/>
      <c r="B19" s="62"/>
      <c r="C19" s="64"/>
      <c r="D19" s="64"/>
      <c r="E19" s="64"/>
      <c r="F19" s="62"/>
      <c r="G19" s="62"/>
      <c r="H19" s="62"/>
      <c r="I19" s="62"/>
      <c r="J19" s="62"/>
      <c r="K19" s="62"/>
      <c r="L19" s="62"/>
      <c r="M19" s="62"/>
      <c r="N19" s="62"/>
      <c r="O19" s="28" t="s">
        <v>72</v>
      </c>
      <c r="P19" s="28" t="s">
        <v>73</v>
      </c>
      <c r="Q19" s="28" t="s">
        <v>74</v>
      </c>
      <c r="R19" s="62"/>
      <c r="S19" s="62"/>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c r="CI19" s="58"/>
      <c r="CJ19" s="58"/>
      <c r="CK19" s="58"/>
      <c r="CL19" s="58"/>
      <c r="CM19" s="58"/>
      <c r="CN19" s="58"/>
      <c r="CO19" s="58"/>
      <c r="CP19" s="58"/>
      <c r="CQ19" s="58"/>
      <c r="CR19" s="58"/>
      <c r="CS19" s="58"/>
      <c r="CT19" s="58"/>
      <c r="CU19" s="58"/>
      <c r="CV19" s="58"/>
      <c r="CW19" s="58"/>
      <c r="CX19" s="58"/>
      <c r="CY19" s="58"/>
      <c r="CZ19" s="58"/>
      <c r="DA19" s="58"/>
      <c r="DB19" s="58"/>
      <c r="DC19" s="58"/>
      <c r="DD19" s="58"/>
      <c r="DE19" s="58"/>
      <c r="DF19" s="58"/>
    </row>
    <row r="20" spans="1:110" s="30" customFormat="1" ht="106.5" customHeight="1" x14ac:dyDescent="0.2">
      <c r="A20" s="64"/>
      <c r="B20" s="62"/>
      <c r="C20" s="64"/>
      <c r="D20" s="64"/>
      <c r="E20" s="64"/>
      <c r="F20" s="62"/>
      <c r="G20" s="62"/>
      <c r="H20" s="62"/>
      <c r="I20" s="62"/>
      <c r="J20" s="62"/>
      <c r="K20" s="62"/>
      <c r="L20" s="62"/>
      <c r="M20" s="62"/>
      <c r="N20" s="62"/>
      <c r="O20" s="28" t="s">
        <v>75</v>
      </c>
      <c r="P20" s="28" t="s">
        <v>76</v>
      </c>
      <c r="Q20" s="28" t="s">
        <v>77</v>
      </c>
      <c r="R20" s="62"/>
      <c r="S20" s="62"/>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c r="CG20" s="58"/>
      <c r="CH20" s="58"/>
      <c r="CI20" s="58"/>
      <c r="CJ20" s="58"/>
      <c r="CK20" s="58"/>
      <c r="CL20" s="58"/>
      <c r="CM20" s="58"/>
      <c r="CN20" s="58"/>
      <c r="CO20" s="58"/>
      <c r="CP20" s="58"/>
      <c r="CQ20" s="58"/>
      <c r="CR20" s="58"/>
      <c r="CS20" s="58"/>
      <c r="CT20" s="58"/>
      <c r="CU20" s="58"/>
      <c r="CV20" s="58"/>
      <c r="CW20" s="58"/>
      <c r="CX20" s="58"/>
      <c r="CY20" s="58"/>
      <c r="CZ20" s="58"/>
      <c r="DA20" s="58"/>
      <c r="DB20" s="58"/>
      <c r="DC20" s="58"/>
      <c r="DD20" s="58"/>
      <c r="DE20" s="58"/>
      <c r="DF20" s="58"/>
    </row>
    <row r="21" spans="1:110" s="30" customFormat="1" ht="144.75" customHeight="1" x14ac:dyDescent="0.2">
      <c r="A21" s="64"/>
      <c r="B21" s="62"/>
      <c r="C21" s="64"/>
      <c r="D21" s="64"/>
      <c r="E21" s="64"/>
      <c r="F21" s="62"/>
      <c r="G21" s="62"/>
      <c r="H21" s="62"/>
      <c r="I21" s="62"/>
      <c r="J21" s="62"/>
      <c r="K21" s="62"/>
      <c r="L21" s="62"/>
      <c r="M21" s="62"/>
      <c r="N21" s="62"/>
      <c r="O21" s="28" t="s">
        <v>78</v>
      </c>
      <c r="P21" s="28" t="s">
        <v>79</v>
      </c>
      <c r="Q21" s="28" t="s">
        <v>80</v>
      </c>
      <c r="R21" s="62"/>
      <c r="S21" s="62"/>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row>
    <row r="22" spans="1:110" s="30" customFormat="1" ht="93" customHeight="1" x14ac:dyDescent="0.2">
      <c r="A22" s="64"/>
      <c r="B22" s="62"/>
      <c r="C22" s="64"/>
      <c r="D22" s="64"/>
      <c r="E22" s="64"/>
      <c r="F22" s="62"/>
      <c r="G22" s="62"/>
      <c r="H22" s="62"/>
      <c r="I22" s="62"/>
      <c r="J22" s="62"/>
      <c r="K22" s="62"/>
      <c r="L22" s="62"/>
      <c r="M22" s="62"/>
      <c r="N22" s="62"/>
      <c r="O22" s="28" t="s">
        <v>81</v>
      </c>
      <c r="P22" s="28" t="s">
        <v>82</v>
      </c>
      <c r="Q22" s="28" t="s">
        <v>83</v>
      </c>
      <c r="R22" s="62"/>
      <c r="S22" s="62"/>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c r="CG22" s="58"/>
      <c r="CH22" s="58"/>
      <c r="CI22" s="58"/>
      <c r="CJ22" s="58"/>
      <c r="CK22" s="58"/>
      <c r="CL22" s="58"/>
      <c r="CM22" s="58"/>
      <c r="CN22" s="58"/>
      <c r="CO22" s="58"/>
      <c r="CP22" s="58"/>
      <c r="CQ22" s="58"/>
      <c r="CR22" s="58"/>
      <c r="CS22" s="58"/>
      <c r="CT22" s="58"/>
      <c r="CU22" s="58"/>
      <c r="CV22" s="58"/>
      <c r="CW22" s="58"/>
      <c r="CX22" s="58"/>
      <c r="CY22" s="58"/>
      <c r="CZ22" s="58"/>
      <c r="DA22" s="58"/>
      <c r="DB22" s="58"/>
      <c r="DC22" s="58"/>
      <c r="DD22" s="58"/>
      <c r="DE22" s="58"/>
      <c r="DF22" s="58"/>
    </row>
    <row r="23" spans="1:110" s="30" customFormat="1" ht="55.5" customHeight="1" x14ac:dyDescent="0.2">
      <c r="A23" s="64"/>
      <c r="B23" s="62"/>
      <c r="C23" s="64"/>
      <c r="D23" s="64"/>
      <c r="E23" s="64"/>
      <c r="F23" s="62"/>
      <c r="G23" s="62"/>
      <c r="H23" s="62"/>
      <c r="I23" s="62"/>
      <c r="J23" s="62"/>
      <c r="K23" s="62"/>
      <c r="L23" s="62"/>
      <c r="M23" s="62"/>
      <c r="N23" s="62"/>
      <c r="O23" s="28" t="s">
        <v>84</v>
      </c>
      <c r="P23" s="28" t="s">
        <v>85</v>
      </c>
      <c r="Q23" s="28" t="s">
        <v>86</v>
      </c>
      <c r="R23" s="62"/>
      <c r="S23" s="62"/>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row>
    <row r="24" spans="1:110" s="30" customFormat="1" ht="117" customHeight="1" x14ac:dyDescent="0.2">
      <c r="A24" s="64" t="s">
        <v>87</v>
      </c>
      <c r="B24" s="62" t="s">
        <v>88</v>
      </c>
      <c r="C24" s="28" t="s">
        <v>50</v>
      </c>
      <c r="D24" s="28" t="s">
        <v>89</v>
      </c>
      <c r="E24" s="28" t="s">
        <v>52</v>
      </c>
      <c r="F24" s="62"/>
      <c r="G24" s="62"/>
      <c r="H24" s="62"/>
      <c r="I24" s="62"/>
      <c r="J24" s="62"/>
      <c r="K24" s="62"/>
      <c r="L24" s="62"/>
      <c r="M24" s="62"/>
      <c r="N24" s="62"/>
      <c r="O24" s="28" t="s">
        <v>1060</v>
      </c>
      <c r="P24" s="28" t="s">
        <v>54</v>
      </c>
      <c r="Q24" s="28" t="s">
        <v>55</v>
      </c>
      <c r="R24" s="62" t="s">
        <v>91</v>
      </c>
      <c r="S24" s="62" t="s">
        <v>92</v>
      </c>
      <c r="T24" s="58">
        <f>V24+X24+Z24+AB24</f>
        <v>828982.10000000009</v>
      </c>
      <c r="U24" s="58">
        <v>278182.96999999997</v>
      </c>
      <c r="V24" s="58">
        <v>28704.3</v>
      </c>
      <c r="W24" s="58">
        <v>28704.28</v>
      </c>
      <c r="X24" s="58">
        <f>99535.65+361622</f>
        <v>461157.65</v>
      </c>
      <c r="Y24" s="58">
        <v>99401.52</v>
      </c>
      <c r="Z24" s="58">
        <v>0</v>
      </c>
      <c r="AA24" s="58">
        <v>0</v>
      </c>
      <c r="AB24" s="58">
        <v>339120.15</v>
      </c>
      <c r="AC24" s="58">
        <v>150077.17000000001</v>
      </c>
      <c r="AD24" s="58">
        <f>SUM(AE24:AH30)</f>
        <v>853744.39</v>
      </c>
      <c r="AE24" s="58">
        <v>0</v>
      </c>
      <c r="AF24" s="58">
        <f>614565.61+90405.9</f>
        <v>704971.51</v>
      </c>
      <c r="AG24" s="58">
        <v>0</v>
      </c>
      <c r="AH24" s="58">
        <v>148772.88</v>
      </c>
      <c r="AI24" s="58">
        <v>205553.87</v>
      </c>
      <c r="AJ24" s="58">
        <v>0</v>
      </c>
      <c r="AK24" s="58">
        <v>152191.84</v>
      </c>
      <c r="AL24" s="58">
        <v>0</v>
      </c>
      <c r="AM24" s="58">
        <v>53362.03</v>
      </c>
      <c r="AN24" s="58">
        <v>1289459.32</v>
      </c>
      <c r="AO24" s="58">
        <v>0</v>
      </c>
      <c r="AP24" s="58">
        <v>981882.38</v>
      </c>
      <c r="AQ24" s="58" t="s">
        <v>45</v>
      </c>
      <c r="AR24" s="58">
        <v>307576.94</v>
      </c>
      <c r="AS24" s="58">
        <v>1289459.32</v>
      </c>
      <c r="AT24" s="58">
        <v>0</v>
      </c>
      <c r="AU24" s="58">
        <v>981882.38</v>
      </c>
      <c r="AV24" s="58">
        <v>0</v>
      </c>
      <c r="AW24" s="58">
        <v>307576.94</v>
      </c>
      <c r="AX24" s="58">
        <v>106279.76</v>
      </c>
      <c r="AY24" s="58">
        <v>106069.75999999999</v>
      </c>
      <c r="AZ24" s="58">
        <v>0</v>
      </c>
      <c r="BA24" s="58">
        <v>0</v>
      </c>
      <c r="BB24" s="58">
        <v>0</v>
      </c>
      <c r="BC24" s="58">
        <v>0</v>
      </c>
      <c r="BD24" s="58">
        <v>0</v>
      </c>
      <c r="BE24" s="58">
        <v>0</v>
      </c>
      <c r="BF24" s="58">
        <v>106279.76</v>
      </c>
      <c r="BG24" s="58">
        <v>106069.75999999999</v>
      </c>
      <c r="BH24" s="58">
        <v>6740</v>
      </c>
      <c r="BI24" s="58">
        <v>0</v>
      </c>
      <c r="BJ24" s="58">
        <v>0</v>
      </c>
      <c r="BK24" s="58">
        <v>0</v>
      </c>
      <c r="BL24" s="58">
        <v>6740</v>
      </c>
      <c r="BM24" s="58">
        <v>6870</v>
      </c>
      <c r="BN24" s="58">
        <v>0</v>
      </c>
      <c r="BO24" s="58">
        <v>0</v>
      </c>
      <c r="BP24" s="58">
        <v>0</v>
      </c>
      <c r="BQ24" s="58">
        <v>6870</v>
      </c>
      <c r="BR24" s="58">
        <v>7005</v>
      </c>
      <c r="BS24" s="58">
        <v>0</v>
      </c>
      <c r="BT24" s="58">
        <v>0</v>
      </c>
      <c r="BU24" s="58">
        <v>0</v>
      </c>
      <c r="BV24" s="58">
        <v>7005</v>
      </c>
      <c r="BW24" s="58">
        <v>7005</v>
      </c>
      <c r="BX24" s="58">
        <v>0</v>
      </c>
      <c r="BY24" s="58">
        <v>0</v>
      </c>
      <c r="BZ24" s="58">
        <v>0</v>
      </c>
      <c r="CA24" s="58">
        <v>7005</v>
      </c>
      <c r="CB24" s="58">
        <f>SUM(CC24:CF30)</f>
        <v>828982.10000000009</v>
      </c>
      <c r="CC24" s="58">
        <v>28704.3</v>
      </c>
      <c r="CD24" s="58">
        <f>99535.65+361622</f>
        <v>461157.65</v>
      </c>
      <c r="CE24" s="58">
        <v>0</v>
      </c>
      <c r="CF24" s="58">
        <v>339120.15</v>
      </c>
      <c r="CG24" s="58">
        <v>853744.4</v>
      </c>
      <c r="CH24" s="58">
        <v>0</v>
      </c>
      <c r="CI24" s="58">
        <f>614565.61+90405.9</f>
        <v>704971.51</v>
      </c>
      <c r="CJ24" s="58">
        <v>0</v>
      </c>
      <c r="CK24" s="58">
        <v>148772.88</v>
      </c>
      <c r="CL24" s="58">
        <v>205553.87</v>
      </c>
      <c r="CM24" s="58">
        <v>0</v>
      </c>
      <c r="CN24" s="58">
        <v>152191.84</v>
      </c>
      <c r="CO24" s="58">
        <v>0</v>
      </c>
      <c r="CP24" s="58">
        <v>53362.03</v>
      </c>
      <c r="CQ24" s="58">
        <v>106279.76</v>
      </c>
      <c r="CR24" s="58">
        <v>0</v>
      </c>
      <c r="CS24" s="58">
        <v>0</v>
      </c>
      <c r="CT24" s="58">
        <v>0</v>
      </c>
      <c r="CU24" s="58">
        <v>106279.76</v>
      </c>
      <c r="CV24" s="58">
        <v>6740</v>
      </c>
      <c r="CW24" s="58">
        <v>0</v>
      </c>
      <c r="CX24" s="58">
        <v>0</v>
      </c>
      <c r="CY24" s="58">
        <v>0</v>
      </c>
      <c r="CZ24" s="58">
        <v>6740</v>
      </c>
      <c r="DA24" s="58">
        <v>6870</v>
      </c>
      <c r="DB24" s="58">
        <v>0</v>
      </c>
      <c r="DC24" s="58">
        <v>0</v>
      </c>
      <c r="DD24" s="58">
        <v>0</v>
      </c>
      <c r="DE24" s="58">
        <v>6870</v>
      </c>
      <c r="DF24" s="58" t="s">
        <v>57</v>
      </c>
    </row>
    <row r="25" spans="1:110" s="30" customFormat="1" ht="189" customHeight="1" x14ac:dyDescent="0.2">
      <c r="A25" s="64"/>
      <c r="B25" s="62"/>
      <c r="C25" s="28" t="s">
        <v>93</v>
      </c>
      <c r="D25" s="28" t="s">
        <v>94</v>
      </c>
      <c r="E25" s="28" t="s">
        <v>95</v>
      </c>
      <c r="F25" s="62"/>
      <c r="G25" s="62"/>
      <c r="H25" s="62"/>
      <c r="I25" s="62"/>
      <c r="J25" s="62"/>
      <c r="K25" s="62"/>
      <c r="L25" s="62"/>
      <c r="M25" s="62"/>
      <c r="N25" s="62"/>
      <c r="O25" s="28" t="s">
        <v>96</v>
      </c>
      <c r="P25" s="28" t="s">
        <v>62</v>
      </c>
      <c r="Q25" s="28" t="s">
        <v>97</v>
      </c>
      <c r="R25" s="62"/>
      <c r="S25" s="62"/>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c r="CG25" s="58"/>
      <c r="CH25" s="58"/>
      <c r="CI25" s="58"/>
      <c r="CJ25" s="58"/>
      <c r="CK25" s="58"/>
      <c r="CL25" s="58"/>
      <c r="CM25" s="58"/>
      <c r="CN25" s="58"/>
      <c r="CO25" s="58"/>
      <c r="CP25" s="58"/>
      <c r="CQ25" s="58"/>
      <c r="CR25" s="58"/>
      <c r="CS25" s="58"/>
      <c r="CT25" s="58"/>
      <c r="CU25" s="58"/>
      <c r="CV25" s="58"/>
      <c r="CW25" s="58"/>
      <c r="CX25" s="58"/>
      <c r="CY25" s="58"/>
      <c r="CZ25" s="58"/>
      <c r="DA25" s="58"/>
      <c r="DB25" s="58"/>
      <c r="DC25" s="58"/>
      <c r="DD25" s="58"/>
      <c r="DE25" s="58"/>
      <c r="DF25" s="58"/>
    </row>
    <row r="26" spans="1:110" s="30" customFormat="1" ht="246" customHeight="1" x14ac:dyDescent="0.2">
      <c r="A26" s="64"/>
      <c r="B26" s="62"/>
      <c r="C26" s="28" t="s">
        <v>98</v>
      </c>
      <c r="D26" s="28" t="s">
        <v>99</v>
      </c>
      <c r="E26" s="28" t="s">
        <v>100</v>
      </c>
      <c r="F26" s="62"/>
      <c r="G26" s="62"/>
      <c r="H26" s="62"/>
      <c r="I26" s="62"/>
      <c r="J26" s="62"/>
      <c r="K26" s="62"/>
      <c r="L26" s="62"/>
      <c r="M26" s="62"/>
      <c r="N26" s="62"/>
      <c r="O26" s="28" t="s">
        <v>101</v>
      </c>
      <c r="P26" s="28" t="s">
        <v>65</v>
      </c>
      <c r="Q26" s="28" t="s">
        <v>102</v>
      </c>
      <c r="R26" s="62"/>
      <c r="S26" s="62"/>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c r="CG26" s="58"/>
      <c r="CH26" s="58"/>
      <c r="CI26" s="58"/>
      <c r="CJ26" s="58"/>
      <c r="CK26" s="58"/>
      <c r="CL26" s="58"/>
      <c r="CM26" s="58"/>
      <c r="CN26" s="58"/>
      <c r="CO26" s="58"/>
      <c r="CP26" s="58"/>
      <c r="CQ26" s="58"/>
      <c r="CR26" s="58"/>
      <c r="CS26" s="58"/>
      <c r="CT26" s="58"/>
      <c r="CU26" s="58"/>
      <c r="CV26" s="58"/>
      <c r="CW26" s="58"/>
      <c r="CX26" s="58"/>
      <c r="CY26" s="58"/>
      <c r="CZ26" s="58"/>
      <c r="DA26" s="58"/>
      <c r="DB26" s="58"/>
      <c r="DC26" s="58"/>
      <c r="DD26" s="58"/>
      <c r="DE26" s="58"/>
      <c r="DF26" s="58"/>
    </row>
    <row r="27" spans="1:110" s="30" customFormat="1" ht="168" x14ac:dyDescent="0.2">
      <c r="A27" s="64"/>
      <c r="B27" s="62"/>
      <c r="C27" s="64" t="s">
        <v>103</v>
      </c>
      <c r="D27" s="64" t="s">
        <v>70</v>
      </c>
      <c r="E27" s="64" t="s">
        <v>104</v>
      </c>
      <c r="F27" s="62"/>
      <c r="G27" s="62"/>
      <c r="H27" s="62"/>
      <c r="I27" s="62"/>
      <c r="J27" s="62"/>
      <c r="K27" s="62"/>
      <c r="L27" s="62"/>
      <c r="M27" s="62"/>
      <c r="N27" s="62"/>
      <c r="O27" s="28" t="s">
        <v>105</v>
      </c>
      <c r="P27" s="28" t="s">
        <v>70</v>
      </c>
      <c r="Q27" s="28" t="s">
        <v>106</v>
      </c>
      <c r="R27" s="62"/>
      <c r="S27" s="62"/>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c r="DA27" s="58"/>
      <c r="DB27" s="58"/>
      <c r="DC27" s="58"/>
      <c r="DD27" s="58"/>
      <c r="DE27" s="58"/>
      <c r="DF27" s="58"/>
    </row>
    <row r="28" spans="1:110" s="30" customFormat="1" ht="151.5" customHeight="1" x14ac:dyDescent="0.2">
      <c r="A28" s="64"/>
      <c r="B28" s="62"/>
      <c r="C28" s="64"/>
      <c r="D28" s="64"/>
      <c r="E28" s="64"/>
      <c r="F28" s="62"/>
      <c r="G28" s="62"/>
      <c r="H28" s="62"/>
      <c r="I28" s="62"/>
      <c r="J28" s="62"/>
      <c r="K28" s="62"/>
      <c r="L28" s="62"/>
      <c r="M28" s="62"/>
      <c r="N28" s="62"/>
      <c r="O28" s="28" t="s">
        <v>107</v>
      </c>
      <c r="P28" s="28" t="s">
        <v>73</v>
      </c>
      <c r="Q28" s="28" t="s">
        <v>108</v>
      </c>
      <c r="R28" s="62"/>
      <c r="S28" s="62"/>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c r="DA28" s="58"/>
      <c r="DB28" s="58"/>
      <c r="DC28" s="58"/>
      <c r="DD28" s="58"/>
      <c r="DE28" s="58"/>
      <c r="DF28" s="58"/>
    </row>
    <row r="29" spans="1:110" s="30" customFormat="1" ht="132" x14ac:dyDescent="0.2">
      <c r="A29" s="64"/>
      <c r="B29" s="62"/>
      <c r="C29" s="64"/>
      <c r="D29" s="64"/>
      <c r="E29" s="64"/>
      <c r="F29" s="62"/>
      <c r="G29" s="62"/>
      <c r="H29" s="62"/>
      <c r="I29" s="62"/>
      <c r="J29" s="62"/>
      <c r="K29" s="62"/>
      <c r="L29" s="62"/>
      <c r="M29" s="62"/>
      <c r="N29" s="62"/>
      <c r="O29" s="28" t="s">
        <v>109</v>
      </c>
      <c r="P29" s="28" t="s">
        <v>76</v>
      </c>
      <c r="Q29" s="28" t="s">
        <v>110</v>
      </c>
      <c r="R29" s="62"/>
      <c r="S29" s="62"/>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c r="DA29" s="58"/>
      <c r="DB29" s="58"/>
      <c r="DC29" s="58"/>
      <c r="DD29" s="58"/>
      <c r="DE29" s="58"/>
      <c r="DF29" s="58"/>
    </row>
    <row r="30" spans="1:110" s="30" customFormat="1" ht="36" x14ac:dyDescent="0.2">
      <c r="A30" s="64"/>
      <c r="B30" s="62"/>
      <c r="C30" s="64"/>
      <c r="D30" s="64"/>
      <c r="E30" s="64"/>
      <c r="F30" s="62"/>
      <c r="G30" s="62"/>
      <c r="H30" s="62"/>
      <c r="I30" s="62"/>
      <c r="J30" s="62"/>
      <c r="K30" s="62"/>
      <c r="L30" s="62"/>
      <c r="M30" s="62"/>
      <c r="N30" s="62"/>
      <c r="O30" s="28" t="s">
        <v>111</v>
      </c>
      <c r="P30" s="28" t="s">
        <v>112</v>
      </c>
      <c r="Q30" s="28" t="s">
        <v>113</v>
      </c>
      <c r="R30" s="62"/>
      <c r="S30" s="62"/>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CZ30" s="58"/>
      <c r="DA30" s="58"/>
      <c r="DB30" s="58"/>
      <c r="DC30" s="58"/>
      <c r="DD30" s="58"/>
      <c r="DE30" s="58"/>
      <c r="DF30" s="58"/>
    </row>
    <row r="31" spans="1:110" s="30" customFormat="1" ht="105" customHeight="1" x14ac:dyDescent="0.2">
      <c r="A31" s="64" t="s">
        <v>114</v>
      </c>
      <c r="B31" s="62" t="s">
        <v>115</v>
      </c>
      <c r="C31" s="28" t="s">
        <v>50</v>
      </c>
      <c r="D31" s="28" t="s">
        <v>116</v>
      </c>
      <c r="E31" s="28" t="s">
        <v>52</v>
      </c>
      <c r="F31" s="62"/>
      <c r="G31" s="62"/>
      <c r="H31" s="62"/>
      <c r="I31" s="62"/>
      <c r="J31" s="62"/>
      <c r="K31" s="62"/>
      <c r="L31" s="64" t="s">
        <v>117</v>
      </c>
      <c r="M31" s="64" t="s">
        <v>54</v>
      </c>
      <c r="N31" s="64" t="s">
        <v>118</v>
      </c>
      <c r="O31" s="28" t="s">
        <v>119</v>
      </c>
      <c r="P31" s="28" t="s">
        <v>54</v>
      </c>
      <c r="Q31" s="28" t="s">
        <v>55</v>
      </c>
      <c r="R31" s="62" t="s">
        <v>40</v>
      </c>
      <c r="S31" s="62" t="s">
        <v>120</v>
      </c>
      <c r="T31" s="58">
        <v>1182196.5</v>
      </c>
      <c r="U31" s="58">
        <v>1064942.53</v>
      </c>
      <c r="V31" s="58">
        <v>0</v>
      </c>
      <c r="W31" s="58">
        <v>0</v>
      </c>
      <c r="X31" s="58">
        <v>400695.39</v>
      </c>
      <c r="Y31" s="58">
        <v>318234.05</v>
      </c>
      <c r="Z31" s="58">
        <v>0</v>
      </c>
      <c r="AA31" s="58">
        <v>0</v>
      </c>
      <c r="AB31" s="58">
        <v>781501.11</v>
      </c>
      <c r="AC31" s="58">
        <v>746708.47999999998</v>
      </c>
      <c r="AD31" s="58">
        <v>693498.98</v>
      </c>
      <c r="AE31" s="58">
        <v>0</v>
      </c>
      <c r="AF31" s="58">
        <v>765.67</v>
      </c>
      <c r="AG31" s="58">
        <v>0</v>
      </c>
      <c r="AH31" s="58">
        <v>692733.31</v>
      </c>
      <c r="AI31" s="58">
        <v>617541.06000000006</v>
      </c>
      <c r="AJ31" s="58">
        <v>0</v>
      </c>
      <c r="AK31" s="58">
        <v>0</v>
      </c>
      <c r="AL31" s="58">
        <v>0</v>
      </c>
      <c r="AM31" s="58">
        <v>617541.06000000006</v>
      </c>
      <c r="AN31" s="58">
        <v>692425.06</v>
      </c>
      <c r="AO31" s="58">
        <v>0</v>
      </c>
      <c r="AP31" s="58">
        <v>0</v>
      </c>
      <c r="AQ31" s="58" t="s">
        <v>45</v>
      </c>
      <c r="AR31" s="58">
        <v>692425.06</v>
      </c>
      <c r="AS31" s="58">
        <v>692425.06</v>
      </c>
      <c r="AT31" s="58">
        <v>0</v>
      </c>
      <c r="AU31" s="58">
        <v>0</v>
      </c>
      <c r="AV31" s="58">
        <v>0</v>
      </c>
      <c r="AW31" s="58">
        <v>692425.06</v>
      </c>
      <c r="AX31" s="58">
        <v>740091.25</v>
      </c>
      <c r="AY31" s="58">
        <v>730489.33</v>
      </c>
      <c r="AZ31" s="58">
        <v>0</v>
      </c>
      <c r="BA31" s="58">
        <v>0</v>
      </c>
      <c r="BB31" s="58">
        <v>62043</v>
      </c>
      <c r="BC31" s="58">
        <v>62042.9</v>
      </c>
      <c r="BD31" s="58">
        <v>0</v>
      </c>
      <c r="BE31" s="58">
        <v>0</v>
      </c>
      <c r="BF31" s="58">
        <v>678048.25</v>
      </c>
      <c r="BG31" s="58">
        <v>668446.43000000005</v>
      </c>
      <c r="BH31" s="58">
        <v>693497.67</v>
      </c>
      <c r="BI31" s="58">
        <v>0</v>
      </c>
      <c r="BJ31" s="58">
        <v>764.67</v>
      </c>
      <c r="BK31" s="58">
        <v>0</v>
      </c>
      <c r="BL31" s="58">
        <v>692733</v>
      </c>
      <c r="BM31" s="58">
        <v>617541.06000000006</v>
      </c>
      <c r="BN31" s="58">
        <v>0</v>
      </c>
      <c r="BO31" s="58">
        <v>0</v>
      </c>
      <c r="BP31" s="58">
        <v>0</v>
      </c>
      <c r="BQ31" s="58">
        <v>617541.06000000006</v>
      </c>
      <c r="BR31" s="58">
        <v>692425.06</v>
      </c>
      <c r="BS31" s="58">
        <v>0</v>
      </c>
      <c r="BT31" s="58">
        <v>0</v>
      </c>
      <c r="BU31" s="58">
        <v>0</v>
      </c>
      <c r="BV31" s="58">
        <v>692425.06</v>
      </c>
      <c r="BW31" s="58">
        <v>692425.06</v>
      </c>
      <c r="BX31" s="58">
        <v>0</v>
      </c>
      <c r="BY31" s="58">
        <v>0</v>
      </c>
      <c r="BZ31" s="58">
        <v>0</v>
      </c>
      <c r="CA31" s="58">
        <v>692425.06</v>
      </c>
      <c r="CB31" s="58">
        <v>1182196.5</v>
      </c>
      <c r="CC31" s="58">
        <v>0</v>
      </c>
      <c r="CD31" s="58">
        <v>400695.39</v>
      </c>
      <c r="CE31" s="58">
        <v>0</v>
      </c>
      <c r="CF31" s="58">
        <v>781501.11</v>
      </c>
      <c r="CG31" s="58">
        <v>693498.98</v>
      </c>
      <c r="CH31" s="58">
        <v>0</v>
      </c>
      <c r="CI31" s="58">
        <v>765.67</v>
      </c>
      <c r="CJ31" s="58">
        <v>0</v>
      </c>
      <c r="CK31" s="58">
        <v>692733.31</v>
      </c>
      <c r="CL31" s="58">
        <v>617541.06000000006</v>
      </c>
      <c r="CM31" s="58">
        <v>0</v>
      </c>
      <c r="CN31" s="58">
        <v>0</v>
      </c>
      <c r="CO31" s="58">
        <v>0</v>
      </c>
      <c r="CP31" s="58">
        <v>617541.06000000006</v>
      </c>
      <c r="CQ31" s="58">
        <v>740091.25</v>
      </c>
      <c r="CR31" s="58">
        <v>0</v>
      </c>
      <c r="CS31" s="58">
        <v>62043</v>
      </c>
      <c r="CT31" s="58">
        <v>0</v>
      </c>
      <c r="CU31" s="58">
        <v>678048.25</v>
      </c>
      <c r="CV31" s="58">
        <v>693497.67</v>
      </c>
      <c r="CW31" s="58">
        <v>0</v>
      </c>
      <c r="CX31" s="58">
        <v>764.67</v>
      </c>
      <c r="CY31" s="58">
        <v>0</v>
      </c>
      <c r="CZ31" s="58">
        <v>692733</v>
      </c>
      <c r="DA31" s="58">
        <v>617541.06000000006</v>
      </c>
      <c r="DB31" s="58">
        <v>0</v>
      </c>
      <c r="DC31" s="58">
        <v>0</v>
      </c>
      <c r="DD31" s="58">
        <v>0</v>
      </c>
      <c r="DE31" s="58">
        <v>617541.06000000006</v>
      </c>
      <c r="DF31" s="58" t="s">
        <v>57</v>
      </c>
    </row>
    <row r="32" spans="1:110" s="30" customFormat="1" ht="117.75" customHeight="1" x14ac:dyDescent="0.2">
      <c r="A32" s="64"/>
      <c r="B32" s="62"/>
      <c r="C32" s="64" t="s">
        <v>121</v>
      </c>
      <c r="D32" s="64" t="s">
        <v>122</v>
      </c>
      <c r="E32" s="64" t="s">
        <v>123</v>
      </c>
      <c r="F32" s="62"/>
      <c r="G32" s="62"/>
      <c r="H32" s="62"/>
      <c r="I32" s="62"/>
      <c r="J32" s="62"/>
      <c r="K32" s="62"/>
      <c r="L32" s="64"/>
      <c r="M32" s="64"/>
      <c r="N32" s="64"/>
      <c r="O32" s="28" t="s">
        <v>124</v>
      </c>
      <c r="P32" s="28" t="s">
        <v>62</v>
      </c>
      <c r="Q32" s="28" t="s">
        <v>125</v>
      </c>
      <c r="R32" s="62"/>
      <c r="S32" s="62"/>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c r="CG32" s="58"/>
      <c r="CH32" s="58"/>
      <c r="CI32" s="58"/>
      <c r="CJ32" s="58"/>
      <c r="CK32" s="58"/>
      <c r="CL32" s="58"/>
      <c r="CM32" s="58"/>
      <c r="CN32" s="58"/>
      <c r="CO32" s="58"/>
      <c r="CP32" s="58"/>
      <c r="CQ32" s="58"/>
      <c r="CR32" s="58"/>
      <c r="CS32" s="58"/>
      <c r="CT32" s="58"/>
      <c r="CU32" s="58"/>
      <c r="CV32" s="58"/>
      <c r="CW32" s="58"/>
      <c r="CX32" s="58"/>
      <c r="CY32" s="58"/>
      <c r="CZ32" s="58"/>
      <c r="DA32" s="58"/>
      <c r="DB32" s="58"/>
      <c r="DC32" s="58"/>
      <c r="DD32" s="58"/>
      <c r="DE32" s="58"/>
      <c r="DF32" s="58"/>
    </row>
    <row r="33" spans="1:110" s="30" customFormat="1" ht="227.25" customHeight="1" x14ac:dyDescent="0.2">
      <c r="A33" s="64"/>
      <c r="B33" s="62"/>
      <c r="C33" s="64"/>
      <c r="D33" s="64"/>
      <c r="E33" s="64"/>
      <c r="F33" s="62"/>
      <c r="G33" s="62"/>
      <c r="H33" s="62"/>
      <c r="I33" s="62"/>
      <c r="J33" s="62"/>
      <c r="K33" s="62"/>
      <c r="L33" s="64"/>
      <c r="M33" s="64"/>
      <c r="N33" s="64"/>
      <c r="O33" s="28" t="s">
        <v>126</v>
      </c>
      <c r="P33" s="28" t="s">
        <v>65</v>
      </c>
      <c r="Q33" s="28" t="s">
        <v>127</v>
      </c>
      <c r="R33" s="62"/>
      <c r="S33" s="62"/>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c r="CG33" s="58"/>
      <c r="CH33" s="58"/>
      <c r="CI33" s="58"/>
      <c r="CJ33" s="58"/>
      <c r="CK33" s="58"/>
      <c r="CL33" s="58"/>
      <c r="CM33" s="58"/>
      <c r="CN33" s="58"/>
      <c r="CO33" s="58"/>
      <c r="CP33" s="58"/>
      <c r="CQ33" s="58"/>
      <c r="CR33" s="58"/>
      <c r="CS33" s="58"/>
      <c r="CT33" s="58"/>
      <c r="CU33" s="58"/>
      <c r="CV33" s="58"/>
      <c r="CW33" s="58"/>
      <c r="CX33" s="58"/>
      <c r="CY33" s="58"/>
      <c r="CZ33" s="58"/>
      <c r="DA33" s="58"/>
      <c r="DB33" s="58"/>
      <c r="DC33" s="58"/>
      <c r="DD33" s="58"/>
      <c r="DE33" s="58"/>
      <c r="DF33" s="58"/>
    </row>
    <row r="34" spans="1:110" s="30" customFormat="1" ht="66.75" customHeight="1" x14ac:dyDescent="0.2">
      <c r="A34" s="64"/>
      <c r="B34" s="62"/>
      <c r="C34" s="64"/>
      <c r="D34" s="64"/>
      <c r="E34" s="64"/>
      <c r="F34" s="62"/>
      <c r="G34" s="62"/>
      <c r="H34" s="62"/>
      <c r="I34" s="62"/>
      <c r="J34" s="62"/>
      <c r="K34" s="62"/>
      <c r="L34" s="64"/>
      <c r="M34" s="64"/>
      <c r="N34" s="64"/>
      <c r="O34" s="28" t="s">
        <v>128</v>
      </c>
      <c r="P34" s="28" t="s">
        <v>129</v>
      </c>
      <c r="Q34" s="28" t="s">
        <v>130</v>
      </c>
      <c r="R34" s="62"/>
      <c r="S34" s="62"/>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c r="DA34" s="58"/>
      <c r="DB34" s="58"/>
      <c r="DC34" s="58"/>
      <c r="DD34" s="58"/>
      <c r="DE34" s="58"/>
      <c r="DF34" s="58"/>
    </row>
    <row r="35" spans="1:110" s="30" customFormat="1" ht="119.25" customHeight="1" x14ac:dyDescent="0.2">
      <c r="A35" s="64" t="s">
        <v>131</v>
      </c>
      <c r="B35" s="62" t="s">
        <v>132</v>
      </c>
      <c r="C35" s="28" t="s">
        <v>50</v>
      </c>
      <c r="D35" s="28" t="s">
        <v>116</v>
      </c>
      <c r="E35" s="28" t="s">
        <v>52</v>
      </c>
      <c r="F35" s="62"/>
      <c r="G35" s="62"/>
      <c r="H35" s="62"/>
      <c r="I35" s="62"/>
      <c r="J35" s="62"/>
      <c r="K35" s="62"/>
      <c r="L35" s="62"/>
      <c r="M35" s="62"/>
      <c r="N35" s="62"/>
      <c r="O35" s="64" t="s">
        <v>133</v>
      </c>
      <c r="P35" s="64" t="s">
        <v>134</v>
      </c>
      <c r="Q35" s="64" t="s">
        <v>135</v>
      </c>
      <c r="R35" s="62" t="s">
        <v>136</v>
      </c>
      <c r="S35" s="62" t="s">
        <v>137</v>
      </c>
      <c r="T35" s="58">
        <v>0</v>
      </c>
      <c r="U35" s="58">
        <v>0</v>
      </c>
      <c r="V35" s="58">
        <v>0</v>
      </c>
      <c r="W35" s="58">
        <v>0</v>
      </c>
      <c r="X35" s="58">
        <v>0</v>
      </c>
      <c r="Y35" s="58">
        <v>0</v>
      </c>
      <c r="Z35" s="58">
        <v>0</v>
      </c>
      <c r="AA35" s="58">
        <v>0</v>
      </c>
      <c r="AB35" s="58">
        <v>0</v>
      </c>
      <c r="AC35" s="58">
        <v>0</v>
      </c>
      <c r="AD35" s="58">
        <v>14886.9</v>
      </c>
      <c r="AE35" s="58">
        <v>715.9</v>
      </c>
      <c r="AF35" s="58">
        <v>8229.99</v>
      </c>
      <c r="AG35" s="58">
        <v>0</v>
      </c>
      <c r="AH35" s="58">
        <v>5941.01</v>
      </c>
      <c r="AI35" s="58">
        <v>6274</v>
      </c>
      <c r="AJ35" s="58">
        <v>659.4</v>
      </c>
      <c r="AK35" s="58">
        <v>2807.3</v>
      </c>
      <c r="AL35" s="58">
        <v>0</v>
      </c>
      <c r="AM35" s="58">
        <v>2807.3</v>
      </c>
      <c r="AN35" s="58">
        <v>7307.5</v>
      </c>
      <c r="AO35" s="58">
        <v>715.5</v>
      </c>
      <c r="AP35" s="58">
        <v>3296</v>
      </c>
      <c r="AQ35" s="58" t="s">
        <v>45</v>
      </c>
      <c r="AR35" s="58">
        <v>3296</v>
      </c>
      <c r="AS35" s="58">
        <v>7307.5</v>
      </c>
      <c r="AT35" s="58">
        <v>715.5</v>
      </c>
      <c r="AU35" s="58">
        <v>3296</v>
      </c>
      <c r="AV35" s="58">
        <v>0</v>
      </c>
      <c r="AW35" s="58">
        <v>3296</v>
      </c>
      <c r="AX35" s="58">
        <v>0</v>
      </c>
      <c r="AY35" s="58">
        <v>0</v>
      </c>
      <c r="AZ35" s="58">
        <v>0</v>
      </c>
      <c r="BA35" s="58">
        <v>0</v>
      </c>
      <c r="BB35" s="58">
        <v>0</v>
      </c>
      <c r="BC35" s="58">
        <v>0</v>
      </c>
      <c r="BD35" s="58">
        <v>0</v>
      </c>
      <c r="BE35" s="58">
        <v>0</v>
      </c>
      <c r="BF35" s="58">
        <v>0</v>
      </c>
      <c r="BG35" s="58">
        <v>0</v>
      </c>
      <c r="BH35" s="58">
        <v>7307.5</v>
      </c>
      <c r="BI35" s="58">
        <v>715.9</v>
      </c>
      <c r="BJ35" s="58">
        <v>3295.8</v>
      </c>
      <c r="BK35" s="58">
        <v>0</v>
      </c>
      <c r="BL35" s="58">
        <v>3295.8</v>
      </c>
      <c r="BM35" s="58">
        <v>6274</v>
      </c>
      <c r="BN35" s="58">
        <v>659.4</v>
      </c>
      <c r="BO35" s="58">
        <v>2807.3</v>
      </c>
      <c r="BP35" s="58">
        <v>0</v>
      </c>
      <c r="BQ35" s="58">
        <v>2807.3</v>
      </c>
      <c r="BR35" s="58">
        <v>7307.5</v>
      </c>
      <c r="BS35" s="58">
        <v>715.5</v>
      </c>
      <c r="BT35" s="58">
        <v>3296</v>
      </c>
      <c r="BU35" s="58">
        <v>0</v>
      </c>
      <c r="BV35" s="58">
        <v>3296</v>
      </c>
      <c r="BW35" s="58">
        <v>7307.5</v>
      </c>
      <c r="BX35" s="58">
        <v>715.5</v>
      </c>
      <c r="BY35" s="58">
        <v>3296</v>
      </c>
      <c r="BZ35" s="58">
        <v>0</v>
      </c>
      <c r="CA35" s="58">
        <v>3296</v>
      </c>
      <c r="CB35" s="58">
        <v>0</v>
      </c>
      <c r="CC35" s="58">
        <v>0</v>
      </c>
      <c r="CD35" s="58">
        <v>0</v>
      </c>
      <c r="CE35" s="58">
        <v>0</v>
      </c>
      <c r="CF35" s="58">
        <v>0</v>
      </c>
      <c r="CG35" s="58">
        <v>14886.9</v>
      </c>
      <c r="CH35" s="58">
        <v>715.9</v>
      </c>
      <c r="CI35" s="58">
        <v>8229.99</v>
      </c>
      <c r="CJ35" s="58">
        <v>0</v>
      </c>
      <c r="CK35" s="58">
        <v>5941.01</v>
      </c>
      <c r="CL35" s="58">
        <v>6274</v>
      </c>
      <c r="CM35" s="58">
        <v>659.4</v>
      </c>
      <c r="CN35" s="58">
        <v>2807.3</v>
      </c>
      <c r="CO35" s="58">
        <v>0</v>
      </c>
      <c r="CP35" s="58">
        <v>2807.3</v>
      </c>
      <c r="CQ35" s="58">
        <v>0</v>
      </c>
      <c r="CR35" s="58">
        <v>0</v>
      </c>
      <c r="CS35" s="58">
        <v>0</v>
      </c>
      <c r="CT35" s="58">
        <v>0</v>
      </c>
      <c r="CU35" s="58">
        <v>0</v>
      </c>
      <c r="CV35" s="58">
        <v>7307.5</v>
      </c>
      <c r="CW35" s="58">
        <v>715.9</v>
      </c>
      <c r="CX35" s="58">
        <v>3295.8</v>
      </c>
      <c r="CY35" s="58">
        <v>0</v>
      </c>
      <c r="CZ35" s="58">
        <v>3295.8</v>
      </c>
      <c r="DA35" s="58">
        <v>6274</v>
      </c>
      <c r="DB35" s="58">
        <v>659.4</v>
      </c>
      <c r="DC35" s="58">
        <v>2807.3</v>
      </c>
      <c r="DD35" s="58">
        <v>0</v>
      </c>
      <c r="DE35" s="58">
        <v>2807.3</v>
      </c>
      <c r="DF35" s="58" t="s">
        <v>57</v>
      </c>
    </row>
    <row r="36" spans="1:110" s="30" customFormat="1" ht="89.25" customHeight="1" x14ac:dyDescent="0.2">
      <c r="A36" s="64"/>
      <c r="B36" s="62"/>
      <c r="C36" s="28" t="s">
        <v>138</v>
      </c>
      <c r="D36" s="28" t="s">
        <v>139</v>
      </c>
      <c r="E36" s="28" t="s">
        <v>140</v>
      </c>
      <c r="F36" s="62"/>
      <c r="G36" s="62"/>
      <c r="H36" s="62"/>
      <c r="I36" s="62"/>
      <c r="J36" s="62"/>
      <c r="K36" s="62"/>
      <c r="L36" s="62"/>
      <c r="M36" s="62"/>
      <c r="N36" s="62"/>
      <c r="O36" s="64"/>
      <c r="P36" s="64"/>
      <c r="Q36" s="64"/>
      <c r="R36" s="62"/>
      <c r="S36" s="62"/>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c r="CG36" s="58"/>
      <c r="CH36" s="58"/>
      <c r="CI36" s="58"/>
      <c r="CJ36" s="58"/>
      <c r="CK36" s="58"/>
      <c r="CL36" s="58"/>
      <c r="CM36" s="58"/>
      <c r="CN36" s="58"/>
      <c r="CO36" s="58"/>
      <c r="CP36" s="58"/>
      <c r="CQ36" s="58"/>
      <c r="CR36" s="58"/>
      <c r="CS36" s="58"/>
      <c r="CT36" s="58"/>
      <c r="CU36" s="58"/>
      <c r="CV36" s="58"/>
      <c r="CW36" s="58"/>
      <c r="CX36" s="58"/>
      <c r="CY36" s="58"/>
      <c r="CZ36" s="58"/>
      <c r="DA36" s="58"/>
      <c r="DB36" s="58"/>
      <c r="DC36" s="58"/>
      <c r="DD36" s="58"/>
      <c r="DE36" s="58"/>
      <c r="DF36" s="58"/>
    </row>
    <row r="37" spans="1:110" s="30" customFormat="1" ht="108.75" customHeight="1" x14ac:dyDescent="0.2">
      <c r="A37" s="64" t="s">
        <v>141</v>
      </c>
      <c r="B37" s="62" t="s">
        <v>142</v>
      </c>
      <c r="C37" s="28" t="s">
        <v>50</v>
      </c>
      <c r="D37" s="28" t="s">
        <v>143</v>
      </c>
      <c r="E37" s="28" t="s">
        <v>52</v>
      </c>
      <c r="F37" s="62"/>
      <c r="G37" s="62"/>
      <c r="H37" s="62"/>
      <c r="I37" s="64" t="s">
        <v>144</v>
      </c>
      <c r="J37" s="64" t="s">
        <v>145</v>
      </c>
      <c r="K37" s="64" t="s">
        <v>146</v>
      </c>
      <c r="L37" s="62"/>
      <c r="M37" s="62"/>
      <c r="N37" s="62"/>
      <c r="O37" s="28" t="s">
        <v>147</v>
      </c>
      <c r="P37" s="28" t="s">
        <v>54</v>
      </c>
      <c r="Q37" s="28" t="s">
        <v>148</v>
      </c>
      <c r="R37" s="62" t="s">
        <v>41</v>
      </c>
      <c r="S37" s="63" t="s">
        <v>149</v>
      </c>
      <c r="T37" s="58">
        <v>51067</v>
      </c>
      <c r="U37" s="58">
        <v>30906.3</v>
      </c>
      <c r="V37" s="58">
        <v>0</v>
      </c>
      <c r="W37" s="58">
        <v>0</v>
      </c>
      <c r="X37" s="58">
        <v>27168</v>
      </c>
      <c r="Y37" s="58">
        <v>16443.68</v>
      </c>
      <c r="Z37" s="58">
        <v>0</v>
      </c>
      <c r="AA37" s="58">
        <v>0</v>
      </c>
      <c r="AB37" s="58">
        <v>23899</v>
      </c>
      <c r="AC37" s="58">
        <v>14462.62</v>
      </c>
      <c r="AD37" s="58">
        <v>30183</v>
      </c>
      <c r="AE37" s="58">
        <v>0</v>
      </c>
      <c r="AF37" s="58">
        <v>6648</v>
      </c>
      <c r="AG37" s="58">
        <v>0</v>
      </c>
      <c r="AH37" s="58">
        <v>23535</v>
      </c>
      <c r="AI37" s="58">
        <v>27200.99</v>
      </c>
      <c r="AJ37" s="58">
        <v>0</v>
      </c>
      <c r="AK37" s="58">
        <v>3822</v>
      </c>
      <c r="AL37" s="58">
        <v>0</v>
      </c>
      <c r="AM37" s="58">
        <v>23378.99</v>
      </c>
      <c r="AN37" s="58">
        <v>28605.7</v>
      </c>
      <c r="AO37" s="58">
        <v>0</v>
      </c>
      <c r="AP37" s="58">
        <v>5177</v>
      </c>
      <c r="AQ37" s="58" t="s">
        <v>45</v>
      </c>
      <c r="AR37" s="58">
        <v>23428.7</v>
      </c>
      <c r="AS37" s="58">
        <v>28605.7</v>
      </c>
      <c r="AT37" s="58">
        <v>0</v>
      </c>
      <c r="AU37" s="58">
        <v>5177</v>
      </c>
      <c r="AV37" s="58">
        <v>0</v>
      </c>
      <c r="AW37" s="58">
        <v>23428.7</v>
      </c>
      <c r="AX37" s="58">
        <v>51067</v>
      </c>
      <c r="AY37" s="58">
        <v>30906.3</v>
      </c>
      <c r="AZ37" s="58">
        <v>0</v>
      </c>
      <c r="BA37" s="58">
        <v>0</v>
      </c>
      <c r="BB37" s="58">
        <v>27168</v>
      </c>
      <c r="BC37" s="58">
        <v>16443.68</v>
      </c>
      <c r="BD37" s="58">
        <v>0</v>
      </c>
      <c r="BE37" s="58">
        <v>0</v>
      </c>
      <c r="BF37" s="58">
        <v>23899</v>
      </c>
      <c r="BG37" s="58">
        <v>14462.62</v>
      </c>
      <c r="BH37" s="58">
        <v>30183</v>
      </c>
      <c r="BI37" s="58">
        <v>0</v>
      </c>
      <c r="BJ37" s="58">
        <v>6648</v>
      </c>
      <c r="BK37" s="58">
        <v>0</v>
      </c>
      <c r="BL37" s="58">
        <v>23535</v>
      </c>
      <c r="BM37" s="58">
        <v>27200.99</v>
      </c>
      <c r="BN37" s="58">
        <v>0</v>
      </c>
      <c r="BO37" s="58">
        <v>3822</v>
      </c>
      <c r="BP37" s="58">
        <v>0</v>
      </c>
      <c r="BQ37" s="58">
        <v>23378.99</v>
      </c>
      <c r="BR37" s="58">
        <v>28605.7</v>
      </c>
      <c r="BS37" s="58">
        <v>0</v>
      </c>
      <c r="BT37" s="58">
        <v>5177</v>
      </c>
      <c r="BU37" s="58">
        <v>0</v>
      </c>
      <c r="BV37" s="58">
        <v>23428.7</v>
      </c>
      <c r="BW37" s="58">
        <v>28605.7</v>
      </c>
      <c r="BX37" s="58">
        <v>0</v>
      </c>
      <c r="BY37" s="58">
        <v>5177</v>
      </c>
      <c r="BZ37" s="58">
        <v>0</v>
      </c>
      <c r="CA37" s="58">
        <v>23428.7</v>
      </c>
      <c r="CB37" s="58">
        <v>51067</v>
      </c>
      <c r="CC37" s="58">
        <v>0</v>
      </c>
      <c r="CD37" s="58">
        <v>27168</v>
      </c>
      <c r="CE37" s="58">
        <v>0</v>
      </c>
      <c r="CF37" s="58">
        <v>23899</v>
      </c>
      <c r="CG37" s="58">
        <v>30183</v>
      </c>
      <c r="CH37" s="58">
        <v>0</v>
      </c>
      <c r="CI37" s="58">
        <v>6648</v>
      </c>
      <c r="CJ37" s="58">
        <v>0</v>
      </c>
      <c r="CK37" s="58">
        <v>23535</v>
      </c>
      <c r="CL37" s="58">
        <v>27200.99</v>
      </c>
      <c r="CM37" s="58">
        <v>0</v>
      </c>
      <c r="CN37" s="58">
        <v>3822</v>
      </c>
      <c r="CO37" s="58">
        <v>0</v>
      </c>
      <c r="CP37" s="58">
        <v>23378.99</v>
      </c>
      <c r="CQ37" s="58">
        <v>51067</v>
      </c>
      <c r="CR37" s="58">
        <v>0</v>
      </c>
      <c r="CS37" s="58">
        <v>27168</v>
      </c>
      <c r="CT37" s="58">
        <v>0</v>
      </c>
      <c r="CU37" s="58">
        <v>23899</v>
      </c>
      <c r="CV37" s="58">
        <v>30183</v>
      </c>
      <c r="CW37" s="58">
        <v>0</v>
      </c>
      <c r="CX37" s="58">
        <v>6648</v>
      </c>
      <c r="CY37" s="58">
        <v>0</v>
      </c>
      <c r="CZ37" s="58">
        <v>23535</v>
      </c>
      <c r="DA37" s="58">
        <v>27200.99</v>
      </c>
      <c r="DB37" s="58">
        <v>0</v>
      </c>
      <c r="DC37" s="58">
        <v>3822</v>
      </c>
      <c r="DD37" s="58">
        <v>0</v>
      </c>
      <c r="DE37" s="58">
        <v>23378.99</v>
      </c>
      <c r="DF37" s="58" t="s">
        <v>57</v>
      </c>
    </row>
    <row r="38" spans="1:110" s="30" customFormat="1" ht="217.5" customHeight="1" x14ac:dyDescent="0.2">
      <c r="A38" s="64"/>
      <c r="B38" s="62"/>
      <c r="C38" s="28" t="s">
        <v>150</v>
      </c>
      <c r="D38" s="28" t="s">
        <v>151</v>
      </c>
      <c r="E38" s="28" t="s">
        <v>152</v>
      </c>
      <c r="F38" s="62"/>
      <c r="G38" s="62"/>
      <c r="H38" s="62"/>
      <c r="I38" s="64"/>
      <c r="J38" s="64"/>
      <c r="K38" s="64"/>
      <c r="L38" s="62"/>
      <c r="M38" s="62"/>
      <c r="N38" s="62"/>
      <c r="O38" s="28" t="s">
        <v>153</v>
      </c>
      <c r="P38" s="28" t="s">
        <v>154</v>
      </c>
      <c r="Q38" s="28" t="s">
        <v>155</v>
      </c>
      <c r="R38" s="62"/>
      <c r="S38" s="63"/>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c r="CG38" s="58"/>
      <c r="CH38" s="58"/>
      <c r="CI38" s="58"/>
      <c r="CJ38" s="58"/>
      <c r="CK38" s="58"/>
      <c r="CL38" s="58"/>
      <c r="CM38" s="58"/>
      <c r="CN38" s="58"/>
      <c r="CO38" s="58"/>
      <c r="CP38" s="58"/>
      <c r="CQ38" s="58"/>
      <c r="CR38" s="58"/>
      <c r="CS38" s="58"/>
      <c r="CT38" s="58"/>
      <c r="CU38" s="58"/>
      <c r="CV38" s="58"/>
      <c r="CW38" s="58"/>
      <c r="CX38" s="58"/>
      <c r="CY38" s="58"/>
      <c r="CZ38" s="58"/>
      <c r="DA38" s="58"/>
      <c r="DB38" s="58"/>
      <c r="DC38" s="58"/>
      <c r="DD38" s="58"/>
      <c r="DE38" s="58"/>
      <c r="DF38" s="58"/>
    </row>
    <row r="39" spans="1:110" s="30" customFormat="1" ht="117" customHeight="1" x14ac:dyDescent="0.2">
      <c r="A39" s="64" t="s">
        <v>156</v>
      </c>
      <c r="B39" s="62" t="s">
        <v>157</v>
      </c>
      <c r="C39" s="64" t="s">
        <v>50</v>
      </c>
      <c r="D39" s="64" t="s">
        <v>143</v>
      </c>
      <c r="E39" s="64" t="s">
        <v>52</v>
      </c>
      <c r="F39" s="62"/>
      <c r="G39" s="62"/>
      <c r="H39" s="62"/>
      <c r="I39" s="64" t="s">
        <v>144</v>
      </c>
      <c r="J39" s="64" t="s">
        <v>145</v>
      </c>
      <c r="K39" s="64" t="s">
        <v>146</v>
      </c>
      <c r="L39" s="62"/>
      <c r="M39" s="62"/>
      <c r="N39" s="62"/>
      <c r="O39" s="28" t="s">
        <v>147</v>
      </c>
      <c r="P39" s="28" t="s">
        <v>54</v>
      </c>
      <c r="Q39" s="28" t="s">
        <v>148</v>
      </c>
      <c r="R39" s="62" t="s">
        <v>41</v>
      </c>
      <c r="S39" s="63" t="s">
        <v>149</v>
      </c>
      <c r="T39" s="58">
        <v>70138.100000000006</v>
      </c>
      <c r="U39" s="58">
        <v>69876.67</v>
      </c>
      <c r="V39" s="58">
        <v>0</v>
      </c>
      <c r="W39" s="58">
        <v>0</v>
      </c>
      <c r="X39" s="58">
        <v>34890</v>
      </c>
      <c r="Y39" s="58">
        <v>34889.97</v>
      </c>
      <c r="Z39" s="58">
        <v>0</v>
      </c>
      <c r="AA39" s="58">
        <v>0</v>
      </c>
      <c r="AB39" s="58">
        <v>35248.1</v>
      </c>
      <c r="AC39" s="58">
        <v>34986.699999999997</v>
      </c>
      <c r="AD39" s="58">
        <v>89088.8</v>
      </c>
      <c r="AE39" s="58">
        <v>0</v>
      </c>
      <c r="AF39" s="58">
        <v>20963</v>
      </c>
      <c r="AG39" s="58">
        <v>0</v>
      </c>
      <c r="AH39" s="58">
        <v>68125.8</v>
      </c>
      <c r="AI39" s="58">
        <v>69439.009999999995</v>
      </c>
      <c r="AJ39" s="58">
        <v>0</v>
      </c>
      <c r="AK39" s="58">
        <v>21806</v>
      </c>
      <c r="AL39" s="58">
        <v>0</v>
      </c>
      <c r="AM39" s="58">
        <v>47633.01</v>
      </c>
      <c r="AN39" s="58">
        <v>72759.3</v>
      </c>
      <c r="AO39" s="58">
        <v>0</v>
      </c>
      <c r="AP39" s="58">
        <v>22848</v>
      </c>
      <c r="AQ39" s="58" t="s">
        <v>45</v>
      </c>
      <c r="AR39" s="58">
        <v>49911.3</v>
      </c>
      <c r="AS39" s="58">
        <v>72759.3</v>
      </c>
      <c r="AT39" s="58">
        <v>0</v>
      </c>
      <c r="AU39" s="58">
        <v>22848</v>
      </c>
      <c r="AV39" s="58">
        <v>0</v>
      </c>
      <c r="AW39" s="58">
        <v>49911.3</v>
      </c>
      <c r="AX39" s="58">
        <v>70138.100000000006</v>
      </c>
      <c r="AY39" s="58">
        <v>69876.67</v>
      </c>
      <c r="AZ39" s="58">
        <v>0</v>
      </c>
      <c r="BA39" s="58">
        <v>0</v>
      </c>
      <c r="BB39" s="58">
        <v>34890</v>
      </c>
      <c r="BC39" s="58">
        <v>34889.97</v>
      </c>
      <c r="BD39" s="58">
        <v>0</v>
      </c>
      <c r="BE39" s="58">
        <v>0</v>
      </c>
      <c r="BF39" s="58">
        <v>35248.1</v>
      </c>
      <c r="BG39" s="58">
        <v>34986.699999999997</v>
      </c>
      <c r="BH39" s="58">
        <v>89088.8</v>
      </c>
      <c r="BI39" s="58">
        <v>0</v>
      </c>
      <c r="BJ39" s="58">
        <v>20963</v>
      </c>
      <c r="BK39" s="58">
        <v>0</v>
      </c>
      <c r="BL39" s="58">
        <v>68125.8</v>
      </c>
      <c r="BM39" s="58">
        <v>69439.009999999995</v>
      </c>
      <c r="BN39" s="58">
        <v>0</v>
      </c>
      <c r="BO39" s="58">
        <v>21806</v>
      </c>
      <c r="BP39" s="58">
        <v>0</v>
      </c>
      <c r="BQ39" s="58">
        <v>47633.01</v>
      </c>
      <c r="BR39" s="58">
        <v>72759.3</v>
      </c>
      <c r="BS39" s="58">
        <v>0</v>
      </c>
      <c r="BT39" s="58">
        <v>22848</v>
      </c>
      <c r="BU39" s="58">
        <v>0</v>
      </c>
      <c r="BV39" s="58">
        <v>49911.3</v>
      </c>
      <c r="BW39" s="58">
        <v>72759.3</v>
      </c>
      <c r="BX39" s="58">
        <v>0</v>
      </c>
      <c r="BY39" s="58">
        <v>22848</v>
      </c>
      <c r="BZ39" s="58">
        <v>0</v>
      </c>
      <c r="CA39" s="58">
        <v>49911.3</v>
      </c>
      <c r="CB39" s="58">
        <v>70138.100000000006</v>
      </c>
      <c r="CC39" s="58">
        <v>0</v>
      </c>
      <c r="CD39" s="58">
        <v>34890</v>
      </c>
      <c r="CE39" s="58">
        <v>0</v>
      </c>
      <c r="CF39" s="58">
        <v>35248.1</v>
      </c>
      <c r="CG39" s="58">
        <v>89088.8</v>
      </c>
      <c r="CH39" s="58">
        <v>0</v>
      </c>
      <c r="CI39" s="58">
        <v>20963</v>
      </c>
      <c r="CJ39" s="58">
        <v>0</v>
      </c>
      <c r="CK39" s="58">
        <v>68125.8</v>
      </c>
      <c r="CL39" s="58">
        <v>69439.009999999995</v>
      </c>
      <c r="CM39" s="58">
        <v>0</v>
      </c>
      <c r="CN39" s="58">
        <v>21806</v>
      </c>
      <c r="CO39" s="58">
        <v>0</v>
      </c>
      <c r="CP39" s="58">
        <v>47633.01</v>
      </c>
      <c r="CQ39" s="58">
        <v>70138.100000000006</v>
      </c>
      <c r="CR39" s="58">
        <v>0</v>
      </c>
      <c r="CS39" s="58">
        <v>34890</v>
      </c>
      <c r="CT39" s="58">
        <v>0</v>
      </c>
      <c r="CU39" s="58">
        <v>35248.1</v>
      </c>
      <c r="CV39" s="58">
        <v>89088.8</v>
      </c>
      <c r="CW39" s="58">
        <v>0</v>
      </c>
      <c r="CX39" s="58">
        <v>20963</v>
      </c>
      <c r="CY39" s="58">
        <v>0</v>
      </c>
      <c r="CZ39" s="58">
        <v>68125.8</v>
      </c>
      <c r="DA39" s="58">
        <v>69439.009999999995</v>
      </c>
      <c r="DB39" s="58">
        <v>0</v>
      </c>
      <c r="DC39" s="58">
        <v>21806</v>
      </c>
      <c r="DD39" s="58">
        <v>0</v>
      </c>
      <c r="DE39" s="58">
        <v>47633.01</v>
      </c>
      <c r="DF39" s="58" t="s">
        <v>57</v>
      </c>
    </row>
    <row r="40" spans="1:110" s="30" customFormat="1" ht="55.5" customHeight="1" x14ac:dyDescent="0.2">
      <c r="A40" s="64"/>
      <c r="B40" s="62"/>
      <c r="C40" s="64"/>
      <c r="D40" s="64"/>
      <c r="E40" s="64"/>
      <c r="F40" s="62"/>
      <c r="G40" s="62"/>
      <c r="H40" s="62"/>
      <c r="I40" s="64"/>
      <c r="J40" s="64"/>
      <c r="K40" s="64"/>
      <c r="L40" s="62"/>
      <c r="M40" s="62"/>
      <c r="N40" s="62"/>
      <c r="O40" s="28" t="s">
        <v>153</v>
      </c>
      <c r="P40" s="28" t="s">
        <v>154</v>
      </c>
      <c r="Q40" s="28" t="s">
        <v>155</v>
      </c>
      <c r="R40" s="62"/>
      <c r="S40" s="63"/>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c r="CG40" s="58"/>
      <c r="CH40" s="58"/>
      <c r="CI40" s="58"/>
      <c r="CJ40" s="58"/>
      <c r="CK40" s="58"/>
      <c r="CL40" s="58"/>
      <c r="CM40" s="58"/>
      <c r="CN40" s="58"/>
      <c r="CO40" s="58"/>
      <c r="CP40" s="58"/>
      <c r="CQ40" s="58"/>
      <c r="CR40" s="58"/>
      <c r="CS40" s="58"/>
      <c r="CT40" s="58"/>
      <c r="CU40" s="58"/>
      <c r="CV40" s="58"/>
      <c r="CW40" s="58"/>
      <c r="CX40" s="58"/>
      <c r="CY40" s="58"/>
      <c r="CZ40" s="58"/>
      <c r="DA40" s="58"/>
      <c r="DB40" s="58"/>
      <c r="DC40" s="58"/>
      <c r="DD40" s="58"/>
      <c r="DE40" s="58"/>
      <c r="DF40" s="58"/>
    </row>
    <row r="41" spans="1:110" s="30" customFormat="1" ht="135" customHeight="1" x14ac:dyDescent="0.2">
      <c r="A41" s="64" t="s">
        <v>158</v>
      </c>
      <c r="B41" s="62" t="s">
        <v>159</v>
      </c>
      <c r="C41" s="28" t="s">
        <v>160</v>
      </c>
      <c r="D41" s="28" t="s">
        <v>161</v>
      </c>
      <c r="E41" s="28" t="s">
        <v>162</v>
      </c>
      <c r="F41" s="62"/>
      <c r="G41" s="62"/>
      <c r="H41" s="62"/>
      <c r="I41" s="62"/>
      <c r="J41" s="62"/>
      <c r="K41" s="62"/>
      <c r="L41" s="62"/>
      <c r="M41" s="62"/>
      <c r="N41" s="62"/>
      <c r="O41" s="28" t="s">
        <v>163</v>
      </c>
      <c r="P41" s="28" t="s">
        <v>54</v>
      </c>
      <c r="Q41" s="28" t="s">
        <v>55</v>
      </c>
      <c r="R41" s="62" t="s">
        <v>164</v>
      </c>
      <c r="S41" s="63" t="s">
        <v>165</v>
      </c>
      <c r="T41" s="58">
        <v>109104.69</v>
      </c>
      <c r="U41" s="58">
        <v>106736.73</v>
      </c>
      <c r="V41" s="58"/>
      <c r="W41" s="58"/>
      <c r="X41" s="58"/>
      <c r="Y41" s="58"/>
      <c r="Z41" s="58"/>
      <c r="AA41" s="58"/>
      <c r="AB41" s="58">
        <v>109104.69</v>
      </c>
      <c r="AC41" s="58">
        <v>106736.73</v>
      </c>
      <c r="AD41" s="58">
        <v>81956.25</v>
      </c>
      <c r="AE41" s="58"/>
      <c r="AF41" s="58"/>
      <c r="AG41" s="58"/>
      <c r="AH41" s="58">
        <v>81956.25</v>
      </c>
      <c r="AI41" s="58">
        <v>134003.4</v>
      </c>
      <c r="AJ41" s="58"/>
      <c r="AK41" s="58"/>
      <c r="AL41" s="58"/>
      <c r="AM41" s="58">
        <v>134003.4</v>
      </c>
      <c r="AN41" s="58">
        <v>134003.4</v>
      </c>
      <c r="AO41" s="58"/>
      <c r="AP41" s="58"/>
      <c r="AQ41" s="58"/>
      <c r="AR41" s="58">
        <v>134003.4</v>
      </c>
      <c r="AS41" s="58">
        <v>134003.4</v>
      </c>
      <c r="AT41" s="58"/>
      <c r="AU41" s="58"/>
      <c r="AV41" s="58"/>
      <c r="AW41" s="58">
        <v>134003.4</v>
      </c>
      <c r="AX41" s="58">
        <v>109104.69</v>
      </c>
      <c r="AY41" s="58">
        <v>106736.73</v>
      </c>
      <c r="AZ41" s="58"/>
      <c r="BA41" s="58"/>
      <c r="BB41" s="58"/>
      <c r="BC41" s="58"/>
      <c r="BD41" s="58"/>
      <c r="BE41" s="58"/>
      <c r="BF41" s="58">
        <v>109104.69</v>
      </c>
      <c r="BG41" s="58">
        <v>106736.73</v>
      </c>
      <c r="BH41" s="58">
        <v>81956.25</v>
      </c>
      <c r="BI41" s="58"/>
      <c r="BJ41" s="58"/>
      <c r="BK41" s="58"/>
      <c r="BL41" s="58">
        <v>81956.25</v>
      </c>
      <c r="BM41" s="58">
        <v>134003.4</v>
      </c>
      <c r="BN41" s="58"/>
      <c r="BO41" s="58"/>
      <c r="BP41" s="58"/>
      <c r="BQ41" s="58">
        <v>134003.4</v>
      </c>
      <c r="BR41" s="58">
        <v>134003.4</v>
      </c>
      <c r="BS41" s="58"/>
      <c r="BT41" s="58"/>
      <c r="BU41" s="58"/>
      <c r="BV41" s="58">
        <v>134003.4</v>
      </c>
      <c r="BW41" s="58">
        <v>134003.4</v>
      </c>
      <c r="BX41" s="58"/>
      <c r="BY41" s="58"/>
      <c r="BZ41" s="58"/>
      <c r="CA41" s="58">
        <v>134003.4</v>
      </c>
      <c r="CB41" s="58">
        <v>109104.69</v>
      </c>
      <c r="CC41" s="58"/>
      <c r="CD41" s="58"/>
      <c r="CE41" s="58"/>
      <c r="CF41" s="58">
        <v>109104.69</v>
      </c>
      <c r="CG41" s="58">
        <v>81956.25</v>
      </c>
      <c r="CH41" s="58"/>
      <c r="CI41" s="58"/>
      <c r="CJ41" s="58"/>
      <c r="CK41" s="58">
        <v>81956.25</v>
      </c>
      <c r="CL41" s="58">
        <v>134003.4</v>
      </c>
      <c r="CM41" s="58"/>
      <c r="CN41" s="58"/>
      <c r="CO41" s="58"/>
      <c r="CP41" s="58">
        <v>134003.4</v>
      </c>
      <c r="CQ41" s="58">
        <v>109104.69</v>
      </c>
      <c r="CR41" s="58"/>
      <c r="CS41" s="58"/>
      <c r="CT41" s="58"/>
      <c r="CU41" s="58">
        <v>109104.69</v>
      </c>
      <c r="CV41" s="58">
        <v>81956.25</v>
      </c>
      <c r="CW41" s="58"/>
      <c r="CX41" s="58"/>
      <c r="CY41" s="58"/>
      <c r="CZ41" s="58">
        <v>81956.25</v>
      </c>
      <c r="DA41" s="58">
        <v>134003.4</v>
      </c>
      <c r="DB41" s="58"/>
      <c r="DC41" s="58"/>
      <c r="DD41" s="58"/>
      <c r="DE41" s="58">
        <v>134003.4</v>
      </c>
      <c r="DF41" s="58" t="s">
        <v>57</v>
      </c>
    </row>
    <row r="42" spans="1:110" s="30" customFormat="1" ht="95.25" customHeight="1" x14ac:dyDescent="0.2">
      <c r="A42" s="64"/>
      <c r="B42" s="62"/>
      <c r="C42" s="64" t="s">
        <v>166</v>
      </c>
      <c r="D42" s="64" t="s">
        <v>167</v>
      </c>
      <c r="E42" s="64" t="s">
        <v>168</v>
      </c>
      <c r="F42" s="62"/>
      <c r="G42" s="62"/>
      <c r="H42" s="62"/>
      <c r="I42" s="62"/>
      <c r="J42" s="62"/>
      <c r="K42" s="62"/>
      <c r="L42" s="62"/>
      <c r="M42" s="62"/>
      <c r="N42" s="62"/>
      <c r="O42" s="28" t="s">
        <v>169</v>
      </c>
      <c r="P42" s="28" t="s">
        <v>170</v>
      </c>
      <c r="Q42" s="28" t="s">
        <v>171</v>
      </c>
      <c r="R42" s="62"/>
      <c r="S42" s="63"/>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c r="CA42" s="58"/>
      <c r="CB42" s="58"/>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c r="DA42" s="58"/>
      <c r="DB42" s="58"/>
      <c r="DC42" s="58"/>
      <c r="DD42" s="58"/>
      <c r="DE42" s="58"/>
      <c r="DF42" s="58"/>
    </row>
    <row r="43" spans="1:110" s="30" customFormat="1" ht="55.5" customHeight="1" x14ac:dyDescent="0.2">
      <c r="A43" s="64"/>
      <c r="B43" s="62"/>
      <c r="C43" s="64"/>
      <c r="D43" s="64"/>
      <c r="E43" s="64"/>
      <c r="F43" s="62"/>
      <c r="G43" s="62"/>
      <c r="H43" s="62"/>
      <c r="I43" s="62"/>
      <c r="J43" s="62"/>
      <c r="K43" s="62"/>
      <c r="L43" s="62"/>
      <c r="M43" s="62"/>
      <c r="N43" s="62"/>
      <c r="O43" s="28" t="s">
        <v>172</v>
      </c>
      <c r="P43" s="28" t="s">
        <v>173</v>
      </c>
      <c r="Q43" s="28" t="s">
        <v>174</v>
      </c>
      <c r="R43" s="62"/>
      <c r="S43" s="63"/>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c r="CA43" s="58"/>
      <c r="CB43" s="58"/>
      <c r="CC43" s="58"/>
      <c r="CD43" s="58"/>
      <c r="CE43" s="58"/>
      <c r="CF43" s="58"/>
      <c r="CG43" s="58"/>
      <c r="CH43" s="58"/>
      <c r="CI43" s="58"/>
      <c r="CJ43" s="58"/>
      <c r="CK43" s="58"/>
      <c r="CL43" s="58"/>
      <c r="CM43" s="58"/>
      <c r="CN43" s="58"/>
      <c r="CO43" s="58"/>
      <c r="CP43" s="58"/>
      <c r="CQ43" s="58"/>
      <c r="CR43" s="58"/>
      <c r="CS43" s="58"/>
      <c r="CT43" s="58"/>
      <c r="CU43" s="58"/>
      <c r="CV43" s="58"/>
      <c r="CW43" s="58"/>
      <c r="CX43" s="58"/>
      <c r="CY43" s="58"/>
      <c r="CZ43" s="58"/>
      <c r="DA43" s="58"/>
      <c r="DB43" s="58"/>
      <c r="DC43" s="58"/>
      <c r="DD43" s="58"/>
      <c r="DE43" s="58"/>
      <c r="DF43" s="58"/>
    </row>
    <row r="44" spans="1:110" s="30" customFormat="1" ht="132" customHeight="1" x14ac:dyDescent="0.2">
      <c r="A44" s="64" t="s">
        <v>176</v>
      </c>
      <c r="B44" s="62" t="s">
        <v>177</v>
      </c>
      <c r="C44" s="28" t="s">
        <v>50</v>
      </c>
      <c r="D44" s="28" t="s">
        <v>178</v>
      </c>
      <c r="E44" s="28" t="s">
        <v>52</v>
      </c>
      <c r="F44" s="62"/>
      <c r="G44" s="62"/>
      <c r="H44" s="62"/>
      <c r="I44" s="64" t="s">
        <v>179</v>
      </c>
      <c r="J44" s="64" t="s">
        <v>180</v>
      </c>
      <c r="K44" s="64" t="s">
        <v>181</v>
      </c>
      <c r="L44" s="62"/>
      <c r="M44" s="62"/>
      <c r="N44" s="62"/>
      <c r="O44" s="28" t="s">
        <v>163</v>
      </c>
      <c r="P44" s="28" t="s">
        <v>54</v>
      </c>
      <c r="Q44" s="28" t="s">
        <v>55</v>
      </c>
      <c r="R44" s="62" t="s">
        <v>164</v>
      </c>
      <c r="S44" s="62" t="s">
        <v>182</v>
      </c>
      <c r="T44" s="58">
        <v>1962.08</v>
      </c>
      <c r="U44" s="58">
        <v>1924.36</v>
      </c>
      <c r="V44" s="58">
        <v>0</v>
      </c>
      <c r="W44" s="58">
        <v>0</v>
      </c>
      <c r="X44" s="58">
        <v>0</v>
      </c>
      <c r="Y44" s="58">
        <v>0</v>
      </c>
      <c r="Z44" s="58">
        <v>0</v>
      </c>
      <c r="AA44" s="58">
        <v>0</v>
      </c>
      <c r="AB44" s="58">
        <v>1962.08</v>
      </c>
      <c r="AC44" s="58">
        <v>1924.36</v>
      </c>
      <c r="AD44" s="58">
        <v>1765</v>
      </c>
      <c r="AE44" s="58">
        <v>0</v>
      </c>
      <c r="AF44" s="58">
        <v>0</v>
      </c>
      <c r="AG44" s="58">
        <v>0</v>
      </c>
      <c r="AH44" s="58">
        <v>1765</v>
      </c>
      <c r="AI44" s="58">
        <v>1800</v>
      </c>
      <c r="AJ44" s="58">
        <v>0</v>
      </c>
      <c r="AK44" s="58">
        <v>0</v>
      </c>
      <c r="AL44" s="58">
        <v>0</v>
      </c>
      <c r="AM44" s="58">
        <v>1800</v>
      </c>
      <c r="AN44" s="58">
        <v>1800</v>
      </c>
      <c r="AO44" s="58">
        <v>0</v>
      </c>
      <c r="AP44" s="58">
        <v>0</v>
      </c>
      <c r="AQ44" s="58" t="s">
        <v>45</v>
      </c>
      <c r="AR44" s="58">
        <v>1800</v>
      </c>
      <c r="AS44" s="58">
        <v>1800</v>
      </c>
      <c r="AT44" s="58">
        <v>0</v>
      </c>
      <c r="AU44" s="58">
        <v>0</v>
      </c>
      <c r="AV44" s="58">
        <v>0</v>
      </c>
      <c r="AW44" s="58">
        <v>1800</v>
      </c>
      <c r="AX44" s="58">
        <v>1962.08</v>
      </c>
      <c r="AY44" s="58">
        <v>1924.36</v>
      </c>
      <c r="AZ44" s="58">
        <v>0</v>
      </c>
      <c r="BA44" s="58">
        <v>0</v>
      </c>
      <c r="BB44" s="58">
        <v>0</v>
      </c>
      <c r="BC44" s="58">
        <v>0</v>
      </c>
      <c r="BD44" s="58">
        <v>0</v>
      </c>
      <c r="BE44" s="58">
        <v>0</v>
      </c>
      <c r="BF44" s="58">
        <v>1962.08</v>
      </c>
      <c r="BG44" s="58">
        <v>1924.36</v>
      </c>
      <c r="BH44" s="58">
        <v>1765</v>
      </c>
      <c r="BI44" s="58">
        <v>0</v>
      </c>
      <c r="BJ44" s="58">
        <v>0</v>
      </c>
      <c r="BK44" s="58">
        <v>0</v>
      </c>
      <c r="BL44" s="58">
        <v>1765</v>
      </c>
      <c r="BM44" s="58">
        <v>1800</v>
      </c>
      <c r="BN44" s="58">
        <v>0</v>
      </c>
      <c r="BO44" s="58">
        <v>0</v>
      </c>
      <c r="BP44" s="58">
        <v>0</v>
      </c>
      <c r="BQ44" s="58">
        <v>1800</v>
      </c>
      <c r="BR44" s="58">
        <v>1800</v>
      </c>
      <c r="BS44" s="58">
        <v>0</v>
      </c>
      <c r="BT44" s="58">
        <v>0</v>
      </c>
      <c r="BU44" s="58">
        <v>0</v>
      </c>
      <c r="BV44" s="58">
        <v>1800</v>
      </c>
      <c r="BW44" s="58">
        <v>1800</v>
      </c>
      <c r="BX44" s="58">
        <v>0</v>
      </c>
      <c r="BY44" s="58">
        <v>0</v>
      </c>
      <c r="BZ44" s="58">
        <v>0</v>
      </c>
      <c r="CA44" s="58">
        <v>1800</v>
      </c>
      <c r="CB44" s="58">
        <v>1962.08</v>
      </c>
      <c r="CC44" s="58">
        <v>0</v>
      </c>
      <c r="CD44" s="58">
        <v>0</v>
      </c>
      <c r="CE44" s="58">
        <v>0</v>
      </c>
      <c r="CF44" s="58">
        <v>1962.08</v>
      </c>
      <c r="CG44" s="58">
        <v>1765</v>
      </c>
      <c r="CH44" s="58">
        <v>0</v>
      </c>
      <c r="CI44" s="58">
        <v>0</v>
      </c>
      <c r="CJ44" s="58">
        <v>0</v>
      </c>
      <c r="CK44" s="58">
        <v>1765</v>
      </c>
      <c r="CL44" s="58">
        <v>1800</v>
      </c>
      <c r="CM44" s="58">
        <v>0</v>
      </c>
      <c r="CN44" s="58">
        <v>0</v>
      </c>
      <c r="CO44" s="58">
        <v>0</v>
      </c>
      <c r="CP44" s="58">
        <v>1800</v>
      </c>
      <c r="CQ44" s="58">
        <v>1962.08</v>
      </c>
      <c r="CR44" s="58">
        <v>0</v>
      </c>
      <c r="CS44" s="58">
        <v>0</v>
      </c>
      <c r="CT44" s="58">
        <v>0</v>
      </c>
      <c r="CU44" s="58">
        <v>1962.08</v>
      </c>
      <c r="CV44" s="58">
        <v>1765</v>
      </c>
      <c r="CW44" s="58">
        <v>0</v>
      </c>
      <c r="CX44" s="58">
        <v>0</v>
      </c>
      <c r="CY44" s="58">
        <v>0</v>
      </c>
      <c r="CZ44" s="58">
        <v>1765</v>
      </c>
      <c r="DA44" s="58">
        <v>1800</v>
      </c>
      <c r="DB44" s="58">
        <v>0</v>
      </c>
      <c r="DC44" s="58">
        <v>0</v>
      </c>
      <c r="DD44" s="58">
        <v>0</v>
      </c>
      <c r="DE44" s="58">
        <v>1800</v>
      </c>
      <c r="DF44" s="58" t="s">
        <v>57</v>
      </c>
    </row>
    <row r="45" spans="1:110" s="30" customFormat="1" ht="101.25" customHeight="1" x14ac:dyDescent="0.2">
      <c r="A45" s="64"/>
      <c r="B45" s="62"/>
      <c r="C45" s="64" t="s">
        <v>183</v>
      </c>
      <c r="D45" s="64" t="s">
        <v>184</v>
      </c>
      <c r="E45" s="64" t="s">
        <v>185</v>
      </c>
      <c r="F45" s="62"/>
      <c r="G45" s="62"/>
      <c r="H45" s="62"/>
      <c r="I45" s="64"/>
      <c r="J45" s="64"/>
      <c r="K45" s="64"/>
      <c r="L45" s="62"/>
      <c r="M45" s="62"/>
      <c r="N45" s="62"/>
      <c r="O45" s="28" t="s">
        <v>186</v>
      </c>
      <c r="P45" s="28" t="s">
        <v>62</v>
      </c>
      <c r="Q45" s="28" t="s">
        <v>187</v>
      </c>
      <c r="R45" s="62"/>
      <c r="S45" s="62"/>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c r="DA45" s="58"/>
      <c r="DB45" s="58"/>
      <c r="DC45" s="58"/>
      <c r="DD45" s="58"/>
      <c r="DE45" s="58"/>
      <c r="DF45" s="58"/>
    </row>
    <row r="46" spans="1:110" s="30" customFormat="1" ht="66.75" customHeight="1" x14ac:dyDescent="0.2">
      <c r="A46" s="64"/>
      <c r="B46" s="62"/>
      <c r="C46" s="64"/>
      <c r="D46" s="64"/>
      <c r="E46" s="64"/>
      <c r="F46" s="62"/>
      <c r="G46" s="62"/>
      <c r="H46" s="62"/>
      <c r="I46" s="64"/>
      <c r="J46" s="64"/>
      <c r="K46" s="64"/>
      <c r="L46" s="62"/>
      <c r="M46" s="62"/>
      <c r="N46" s="62"/>
      <c r="O46" s="28" t="s">
        <v>172</v>
      </c>
      <c r="P46" s="28" t="s">
        <v>188</v>
      </c>
      <c r="Q46" s="28" t="s">
        <v>174</v>
      </c>
      <c r="R46" s="62"/>
      <c r="S46" s="62"/>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c r="DA46" s="58"/>
      <c r="DB46" s="58"/>
      <c r="DC46" s="58"/>
      <c r="DD46" s="58"/>
      <c r="DE46" s="58"/>
      <c r="DF46" s="58"/>
    </row>
    <row r="47" spans="1:110" s="30" customFormat="1" ht="85.5" customHeight="1" x14ac:dyDescent="0.2">
      <c r="A47" s="64" t="s">
        <v>189</v>
      </c>
      <c r="B47" s="62" t="s">
        <v>190</v>
      </c>
      <c r="C47" s="28" t="s">
        <v>50</v>
      </c>
      <c r="D47" s="28" t="s">
        <v>191</v>
      </c>
      <c r="E47" s="28" t="s">
        <v>52</v>
      </c>
      <c r="F47" s="62"/>
      <c r="G47" s="62"/>
      <c r="H47" s="62"/>
      <c r="I47" s="64" t="s">
        <v>192</v>
      </c>
      <c r="J47" s="64" t="s">
        <v>193</v>
      </c>
      <c r="K47" s="64" t="s">
        <v>194</v>
      </c>
      <c r="L47" s="62"/>
      <c r="M47" s="62"/>
      <c r="N47" s="62"/>
      <c r="O47" s="28" t="s">
        <v>195</v>
      </c>
      <c r="P47" s="28" t="s">
        <v>54</v>
      </c>
      <c r="Q47" s="28" t="s">
        <v>55</v>
      </c>
      <c r="R47" s="62" t="s">
        <v>175</v>
      </c>
      <c r="S47" s="62" t="s">
        <v>196</v>
      </c>
      <c r="T47" s="58">
        <v>6149.5</v>
      </c>
      <c r="U47" s="58">
        <v>6149.45</v>
      </c>
      <c r="V47" s="58">
        <v>0</v>
      </c>
      <c r="W47" s="58">
        <v>0</v>
      </c>
      <c r="X47" s="58">
        <v>0</v>
      </c>
      <c r="Y47" s="58">
        <v>0</v>
      </c>
      <c r="Z47" s="58">
        <v>0</v>
      </c>
      <c r="AA47" s="58">
        <v>0</v>
      </c>
      <c r="AB47" s="58">
        <v>6149.5</v>
      </c>
      <c r="AC47" s="58">
        <v>6149.45</v>
      </c>
      <c r="AD47" s="58">
        <v>850</v>
      </c>
      <c r="AE47" s="58">
        <v>0</v>
      </c>
      <c r="AF47" s="58">
        <v>0</v>
      </c>
      <c r="AG47" s="58">
        <v>0</v>
      </c>
      <c r="AH47" s="58">
        <v>850</v>
      </c>
      <c r="AI47" s="58">
        <v>95758.080000000002</v>
      </c>
      <c r="AJ47" s="58">
        <v>33363.879999999997</v>
      </c>
      <c r="AK47" s="58">
        <v>28421.279999999999</v>
      </c>
      <c r="AL47" s="58">
        <v>0</v>
      </c>
      <c r="AM47" s="58">
        <v>33972.92</v>
      </c>
      <c r="AN47" s="58">
        <v>850</v>
      </c>
      <c r="AO47" s="58">
        <v>0</v>
      </c>
      <c r="AP47" s="58">
        <v>0</v>
      </c>
      <c r="AQ47" s="58" t="s">
        <v>45</v>
      </c>
      <c r="AR47" s="58">
        <v>850</v>
      </c>
      <c r="AS47" s="58">
        <v>850</v>
      </c>
      <c r="AT47" s="58">
        <v>0</v>
      </c>
      <c r="AU47" s="58">
        <v>0</v>
      </c>
      <c r="AV47" s="58">
        <v>0</v>
      </c>
      <c r="AW47" s="58">
        <v>850</v>
      </c>
      <c r="AX47" s="58">
        <v>6149.5</v>
      </c>
      <c r="AY47" s="58">
        <v>6149.45</v>
      </c>
      <c r="AZ47" s="58">
        <v>0</v>
      </c>
      <c r="BA47" s="58">
        <v>0</v>
      </c>
      <c r="BB47" s="58">
        <v>0</v>
      </c>
      <c r="BC47" s="58">
        <v>0</v>
      </c>
      <c r="BD47" s="58">
        <v>0</v>
      </c>
      <c r="BE47" s="58">
        <v>0</v>
      </c>
      <c r="BF47" s="58">
        <v>6149.5</v>
      </c>
      <c r="BG47" s="58">
        <v>6149.45</v>
      </c>
      <c r="BH47" s="58">
        <v>850</v>
      </c>
      <c r="BI47" s="58">
        <v>0</v>
      </c>
      <c r="BJ47" s="58">
        <v>0</v>
      </c>
      <c r="BK47" s="58">
        <v>0</v>
      </c>
      <c r="BL47" s="58">
        <v>850</v>
      </c>
      <c r="BM47" s="58">
        <v>95758.080000000002</v>
      </c>
      <c r="BN47" s="58">
        <v>33363.879999999997</v>
      </c>
      <c r="BO47" s="58">
        <v>28421.279999999999</v>
      </c>
      <c r="BP47" s="58">
        <v>0</v>
      </c>
      <c r="BQ47" s="58">
        <v>33972.92</v>
      </c>
      <c r="BR47" s="58">
        <v>850</v>
      </c>
      <c r="BS47" s="58">
        <v>0</v>
      </c>
      <c r="BT47" s="58">
        <v>0</v>
      </c>
      <c r="BU47" s="58">
        <v>0</v>
      </c>
      <c r="BV47" s="58">
        <v>850</v>
      </c>
      <c r="BW47" s="58">
        <v>850</v>
      </c>
      <c r="BX47" s="58">
        <v>0</v>
      </c>
      <c r="BY47" s="58">
        <v>0</v>
      </c>
      <c r="BZ47" s="58">
        <v>0</v>
      </c>
      <c r="CA47" s="58">
        <v>850</v>
      </c>
      <c r="CB47" s="58">
        <v>6149.5</v>
      </c>
      <c r="CC47" s="58">
        <v>0</v>
      </c>
      <c r="CD47" s="58">
        <v>0</v>
      </c>
      <c r="CE47" s="58">
        <v>0</v>
      </c>
      <c r="CF47" s="58">
        <v>6149.5</v>
      </c>
      <c r="CG47" s="58">
        <v>850</v>
      </c>
      <c r="CH47" s="58">
        <v>0</v>
      </c>
      <c r="CI47" s="58">
        <v>0</v>
      </c>
      <c r="CJ47" s="58">
        <v>0</v>
      </c>
      <c r="CK47" s="58">
        <v>850</v>
      </c>
      <c r="CL47" s="58">
        <v>95758.080000000002</v>
      </c>
      <c r="CM47" s="58">
        <v>33363.879999999997</v>
      </c>
      <c r="CN47" s="58">
        <v>28421.279999999999</v>
      </c>
      <c r="CO47" s="58">
        <v>0</v>
      </c>
      <c r="CP47" s="58">
        <v>33972.92</v>
      </c>
      <c r="CQ47" s="58">
        <v>6149.5</v>
      </c>
      <c r="CR47" s="58">
        <v>0</v>
      </c>
      <c r="CS47" s="58">
        <v>0</v>
      </c>
      <c r="CT47" s="58">
        <v>0</v>
      </c>
      <c r="CU47" s="58">
        <v>6149.5</v>
      </c>
      <c r="CV47" s="58">
        <v>850</v>
      </c>
      <c r="CW47" s="58">
        <v>0</v>
      </c>
      <c r="CX47" s="58">
        <v>0</v>
      </c>
      <c r="CY47" s="58">
        <v>0</v>
      </c>
      <c r="CZ47" s="58">
        <v>850</v>
      </c>
      <c r="DA47" s="58">
        <v>95758.080000000002</v>
      </c>
      <c r="DB47" s="58">
        <v>33363.879999999997</v>
      </c>
      <c r="DC47" s="58">
        <v>28421.279999999999</v>
      </c>
      <c r="DD47" s="58">
        <v>0</v>
      </c>
      <c r="DE47" s="58">
        <v>33972.92</v>
      </c>
      <c r="DF47" s="58" t="s">
        <v>57</v>
      </c>
    </row>
    <row r="48" spans="1:110" s="30" customFormat="1" ht="61.5" customHeight="1" x14ac:dyDescent="0.2">
      <c r="A48" s="64"/>
      <c r="B48" s="62"/>
      <c r="C48" s="28" t="s">
        <v>197</v>
      </c>
      <c r="D48" s="28" t="s">
        <v>198</v>
      </c>
      <c r="E48" s="28" t="s">
        <v>199</v>
      </c>
      <c r="F48" s="62"/>
      <c r="G48" s="62"/>
      <c r="H48" s="62"/>
      <c r="I48" s="64"/>
      <c r="J48" s="64"/>
      <c r="K48" s="64"/>
      <c r="L48" s="62"/>
      <c r="M48" s="62"/>
      <c r="N48" s="62"/>
      <c r="O48" s="28" t="s">
        <v>153</v>
      </c>
      <c r="P48" s="28" t="s">
        <v>200</v>
      </c>
      <c r="Q48" s="28" t="s">
        <v>155</v>
      </c>
      <c r="R48" s="62"/>
      <c r="S48" s="62"/>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c r="DA48" s="58"/>
      <c r="DB48" s="58"/>
      <c r="DC48" s="58"/>
      <c r="DD48" s="58"/>
      <c r="DE48" s="58"/>
      <c r="DF48" s="58"/>
    </row>
    <row r="49" spans="1:110" s="30" customFormat="1" ht="90.75" customHeight="1" x14ac:dyDescent="0.2">
      <c r="A49" s="64" t="s">
        <v>201</v>
      </c>
      <c r="B49" s="62" t="s">
        <v>202</v>
      </c>
      <c r="C49" s="28" t="s">
        <v>50</v>
      </c>
      <c r="D49" s="28" t="s">
        <v>203</v>
      </c>
      <c r="E49" s="28" t="s">
        <v>52</v>
      </c>
      <c r="F49" s="62"/>
      <c r="G49" s="62"/>
      <c r="H49" s="62"/>
      <c r="I49" s="64" t="s">
        <v>204</v>
      </c>
      <c r="J49" s="64" t="s">
        <v>205</v>
      </c>
      <c r="K49" s="64" t="s">
        <v>206</v>
      </c>
      <c r="L49" s="62"/>
      <c r="M49" s="62"/>
      <c r="N49" s="62"/>
      <c r="O49" s="28" t="s">
        <v>207</v>
      </c>
      <c r="P49" s="28" t="s">
        <v>54</v>
      </c>
      <c r="Q49" s="28" t="s">
        <v>208</v>
      </c>
      <c r="R49" s="62" t="s">
        <v>209</v>
      </c>
      <c r="S49" s="62" t="s">
        <v>210</v>
      </c>
      <c r="T49" s="58">
        <v>1653468.12</v>
      </c>
      <c r="U49" s="58">
        <v>1647000.49</v>
      </c>
      <c r="V49" s="58">
        <v>0</v>
      </c>
      <c r="W49" s="58">
        <v>0</v>
      </c>
      <c r="X49" s="58">
        <v>1420204.48</v>
      </c>
      <c r="Y49" s="58">
        <v>1419946.95</v>
      </c>
      <c r="Z49" s="58">
        <v>0</v>
      </c>
      <c r="AA49" s="58">
        <v>0</v>
      </c>
      <c r="AB49" s="58">
        <v>233263.64</v>
      </c>
      <c r="AC49" s="58">
        <v>227053.54</v>
      </c>
      <c r="AD49" s="58">
        <v>210415.52</v>
      </c>
      <c r="AE49" s="58">
        <v>0</v>
      </c>
      <c r="AF49" s="58">
        <v>77489</v>
      </c>
      <c r="AG49" s="58">
        <v>0</v>
      </c>
      <c r="AH49" s="58">
        <v>132926.51999999999</v>
      </c>
      <c r="AI49" s="58">
        <v>213428.84</v>
      </c>
      <c r="AJ49" s="58">
        <v>0</v>
      </c>
      <c r="AK49" s="58">
        <v>77489</v>
      </c>
      <c r="AL49" s="58">
        <v>0</v>
      </c>
      <c r="AM49" s="58">
        <v>135939.84</v>
      </c>
      <c r="AN49" s="58">
        <v>235278.84</v>
      </c>
      <c r="AO49" s="58">
        <v>0</v>
      </c>
      <c r="AP49" s="58">
        <v>77489</v>
      </c>
      <c r="AQ49" s="58" t="s">
        <v>45</v>
      </c>
      <c r="AR49" s="58">
        <v>157789.84</v>
      </c>
      <c r="AS49" s="58">
        <v>235278.84</v>
      </c>
      <c r="AT49" s="58">
        <v>0</v>
      </c>
      <c r="AU49" s="58">
        <v>77489</v>
      </c>
      <c r="AV49" s="58">
        <v>0</v>
      </c>
      <c r="AW49" s="58">
        <v>157789.84</v>
      </c>
      <c r="AX49" s="58">
        <v>249769.42</v>
      </c>
      <c r="AY49" s="58">
        <v>243301.83</v>
      </c>
      <c r="AZ49" s="58">
        <v>0</v>
      </c>
      <c r="BA49" s="58">
        <v>0</v>
      </c>
      <c r="BB49" s="58">
        <v>89244</v>
      </c>
      <c r="BC49" s="58">
        <v>88986.5</v>
      </c>
      <c r="BD49" s="58">
        <v>0</v>
      </c>
      <c r="BE49" s="58">
        <v>0</v>
      </c>
      <c r="BF49" s="58">
        <v>160525.42000000001</v>
      </c>
      <c r="BG49" s="58">
        <v>154315.32999999999</v>
      </c>
      <c r="BH49" s="58">
        <v>210415.52</v>
      </c>
      <c r="BI49" s="58">
        <v>0</v>
      </c>
      <c r="BJ49" s="58">
        <v>77489</v>
      </c>
      <c r="BK49" s="58">
        <v>0</v>
      </c>
      <c r="BL49" s="58">
        <v>132926.51999999999</v>
      </c>
      <c r="BM49" s="58">
        <v>213428.84</v>
      </c>
      <c r="BN49" s="58">
        <v>0</v>
      </c>
      <c r="BO49" s="58">
        <v>77489</v>
      </c>
      <c r="BP49" s="58">
        <v>0</v>
      </c>
      <c r="BQ49" s="58">
        <v>135939.84</v>
      </c>
      <c r="BR49" s="58">
        <v>235278.84</v>
      </c>
      <c r="BS49" s="58">
        <v>0</v>
      </c>
      <c r="BT49" s="58">
        <v>77489</v>
      </c>
      <c r="BU49" s="58">
        <v>0</v>
      </c>
      <c r="BV49" s="58">
        <v>157789.84</v>
      </c>
      <c r="BW49" s="58">
        <v>235278.84</v>
      </c>
      <c r="BX49" s="58">
        <v>0</v>
      </c>
      <c r="BY49" s="58">
        <v>77489</v>
      </c>
      <c r="BZ49" s="58">
        <v>0</v>
      </c>
      <c r="CA49" s="58">
        <v>157789.84</v>
      </c>
      <c r="CB49" s="58">
        <v>1653468.12</v>
      </c>
      <c r="CC49" s="58">
        <v>0</v>
      </c>
      <c r="CD49" s="58">
        <v>1420204.48</v>
      </c>
      <c r="CE49" s="58">
        <v>0</v>
      </c>
      <c r="CF49" s="58">
        <v>233263.64</v>
      </c>
      <c r="CG49" s="58">
        <v>210415.52</v>
      </c>
      <c r="CH49" s="58">
        <v>0</v>
      </c>
      <c r="CI49" s="58">
        <v>77489</v>
      </c>
      <c r="CJ49" s="58">
        <v>0</v>
      </c>
      <c r="CK49" s="58">
        <v>132926.51999999999</v>
      </c>
      <c r="CL49" s="58">
        <v>213428.84</v>
      </c>
      <c r="CM49" s="58">
        <v>0</v>
      </c>
      <c r="CN49" s="58">
        <v>77489</v>
      </c>
      <c r="CO49" s="58">
        <v>0</v>
      </c>
      <c r="CP49" s="58">
        <v>135939.84</v>
      </c>
      <c r="CQ49" s="58">
        <v>249769.42</v>
      </c>
      <c r="CR49" s="58">
        <v>0</v>
      </c>
      <c r="CS49" s="58">
        <v>89244</v>
      </c>
      <c r="CT49" s="58">
        <v>0</v>
      </c>
      <c r="CU49" s="58">
        <v>160525.42000000001</v>
      </c>
      <c r="CV49" s="58">
        <v>210415.52</v>
      </c>
      <c r="CW49" s="58">
        <v>0</v>
      </c>
      <c r="CX49" s="58">
        <v>77489</v>
      </c>
      <c r="CY49" s="58">
        <v>0</v>
      </c>
      <c r="CZ49" s="58">
        <v>132926.51999999999</v>
      </c>
      <c r="DA49" s="58">
        <v>213428.84</v>
      </c>
      <c r="DB49" s="58">
        <v>0</v>
      </c>
      <c r="DC49" s="58">
        <v>77489</v>
      </c>
      <c r="DD49" s="58">
        <v>0</v>
      </c>
      <c r="DE49" s="58">
        <v>135939.84</v>
      </c>
      <c r="DF49" s="58" t="s">
        <v>57</v>
      </c>
    </row>
    <row r="50" spans="1:110" s="30" customFormat="1" ht="114" customHeight="1" x14ac:dyDescent="0.2">
      <c r="A50" s="64"/>
      <c r="B50" s="62"/>
      <c r="C50" s="64" t="s">
        <v>211</v>
      </c>
      <c r="D50" s="64" t="s">
        <v>62</v>
      </c>
      <c r="E50" s="64" t="s">
        <v>212</v>
      </c>
      <c r="F50" s="62"/>
      <c r="G50" s="62"/>
      <c r="H50" s="62"/>
      <c r="I50" s="64"/>
      <c r="J50" s="64"/>
      <c r="K50" s="64"/>
      <c r="L50" s="62"/>
      <c r="M50" s="62"/>
      <c r="N50" s="62"/>
      <c r="O50" s="28" t="s">
        <v>213</v>
      </c>
      <c r="P50" s="28" t="s">
        <v>62</v>
      </c>
      <c r="Q50" s="28" t="s">
        <v>214</v>
      </c>
      <c r="R50" s="62"/>
      <c r="S50" s="62"/>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c r="DA50" s="58"/>
      <c r="DB50" s="58"/>
      <c r="DC50" s="58"/>
      <c r="DD50" s="58"/>
      <c r="DE50" s="58"/>
      <c r="DF50" s="58"/>
    </row>
    <row r="51" spans="1:110" s="30" customFormat="1" ht="326.25" customHeight="1" x14ac:dyDescent="0.2">
      <c r="A51" s="64"/>
      <c r="B51" s="62"/>
      <c r="C51" s="64"/>
      <c r="D51" s="64"/>
      <c r="E51" s="64"/>
      <c r="F51" s="62"/>
      <c r="G51" s="62"/>
      <c r="H51" s="62"/>
      <c r="I51" s="64"/>
      <c r="J51" s="64"/>
      <c r="K51" s="64"/>
      <c r="L51" s="62"/>
      <c r="M51" s="62"/>
      <c r="N51" s="62"/>
      <c r="O51" s="28" t="s">
        <v>215</v>
      </c>
      <c r="P51" s="28" t="s">
        <v>216</v>
      </c>
      <c r="Q51" s="28" t="s">
        <v>217</v>
      </c>
      <c r="R51" s="62"/>
      <c r="S51" s="62"/>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c r="DA51" s="58"/>
      <c r="DB51" s="58"/>
      <c r="DC51" s="58"/>
      <c r="DD51" s="58"/>
      <c r="DE51" s="58"/>
      <c r="DF51" s="58"/>
    </row>
    <row r="52" spans="1:110" s="30" customFormat="1" ht="144" x14ac:dyDescent="0.2">
      <c r="A52" s="64"/>
      <c r="B52" s="62"/>
      <c r="C52" s="64"/>
      <c r="D52" s="64"/>
      <c r="E52" s="64"/>
      <c r="F52" s="62"/>
      <c r="G52" s="62"/>
      <c r="H52" s="62"/>
      <c r="I52" s="64"/>
      <c r="J52" s="64"/>
      <c r="K52" s="64"/>
      <c r="L52" s="62"/>
      <c r="M52" s="62"/>
      <c r="N52" s="62"/>
      <c r="O52" s="28" t="s">
        <v>218</v>
      </c>
      <c r="P52" s="28" t="s">
        <v>70</v>
      </c>
      <c r="Q52" s="28" t="s">
        <v>219</v>
      </c>
      <c r="R52" s="62"/>
      <c r="S52" s="62"/>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c r="DA52" s="58"/>
      <c r="DB52" s="58"/>
      <c r="DC52" s="58"/>
      <c r="DD52" s="58"/>
      <c r="DE52" s="58"/>
      <c r="DF52" s="58"/>
    </row>
    <row r="53" spans="1:110" s="30" customFormat="1" ht="200.25" customHeight="1" x14ac:dyDescent="0.2">
      <c r="A53" s="64"/>
      <c r="B53" s="62"/>
      <c r="C53" s="64"/>
      <c r="D53" s="64"/>
      <c r="E53" s="64"/>
      <c r="F53" s="62"/>
      <c r="G53" s="62"/>
      <c r="H53" s="62"/>
      <c r="I53" s="64"/>
      <c r="J53" s="64"/>
      <c r="K53" s="64"/>
      <c r="L53" s="62"/>
      <c r="M53" s="62"/>
      <c r="N53" s="62"/>
      <c r="O53" s="28" t="s">
        <v>220</v>
      </c>
      <c r="P53" s="28" t="s">
        <v>73</v>
      </c>
      <c r="Q53" s="28" t="s">
        <v>221</v>
      </c>
      <c r="R53" s="62"/>
      <c r="S53" s="62"/>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c r="DA53" s="58"/>
      <c r="DB53" s="58"/>
      <c r="DC53" s="58"/>
      <c r="DD53" s="58"/>
      <c r="DE53" s="58"/>
      <c r="DF53" s="58"/>
    </row>
    <row r="54" spans="1:110" s="30" customFormat="1" ht="183" customHeight="1" x14ac:dyDescent="0.2">
      <c r="A54" s="64"/>
      <c r="B54" s="62"/>
      <c r="C54" s="64"/>
      <c r="D54" s="64"/>
      <c r="E54" s="64"/>
      <c r="F54" s="62"/>
      <c r="G54" s="62"/>
      <c r="H54" s="62"/>
      <c r="I54" s="64"/>
      <c r="J54" s="64"/>
      <c r="K54" s="64"/>
      <c r="L54" s="62"/>
      <c r="M54" s="62"/>
      <c r="N54" s="62"/>
      <c r="O54" s="28" t="s">
        <v>222</v>
      </c>
      <c r="P54" s="28" t="s">
        <v>76</v>
      </c>
      <c r="Q54" s="28" t="s">
        <v>223</v>
      </c>
      <c r="R54" s="62"/>
      <c r="S54" s="62"/>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8"/>
      <c r="CD54" s="58"/>
      <c r="CE54" s="58"/>
      <c r="CF54" s="58"/>
      <c r="CG54" s="58"/>
      <c r="CH54" s="58"/>
      <c r="CI54" s="58"/>
      <c r="CJ54" s="58"/>
      <c r="CK54" s="58"/>
      <c r="CL54" s="58"/>
      <c r="CM54" s="58"/>
      <c r="CN54" s="58"/>
      <c r="CO54" s="58"/>
      <c r="CP54" s="58"/>
      <c r="CQ54" s="58"/>
      <c r="CR54" s="58"/>
      <c r="CS54" s="58"/>
      <c r="CT54" s="58"/>
      <c r="CU54" s="58"/>
      <c r="CV54" s="58"/>
      <c r="CW54" s="58"/>
      <c r="CX54" s="58"/>
      <c r="CY54" s="58"/>
      <c r="CZ54" s="58"/>
      <c r="DA54" s="58"/>
      <c r="DB54" s="58"/>
      <c r="DC54" s="58"/>
      <c r="DD54" s="58"/>
      <c r="DE54" s="58"/>
      <c r="DF54" s="58"/>
    </row>
    <row r="55" spans="1:110" s="30" customFormat="1" ht="240.75" customHeight="1" x14ac:dyDescent="0.2">
      <c r="A55" s="64"/>
      <c r="B55" s="62"/>
      <c r="C55" s="64"/>
      <c r="D55" s="64"/>
      <c r="E55" s="64"/>
      <c r="F55" s="62"/>
      <c r="G55" s="62"/>
      <c r="H55" s="62"/>
      <c r="I55" s="64"/>
      <c r="J55" s="64"/>
      <c r="K55" s="64"/>
      <c r="L55" s="62"/>
      <c r="M55" s="62"/>
      <c r="N55" s="62"/>
      <c r="O55" s="28" t="s">
        <v>224</v>
      </c>
      <c r="P55" s="28" t="s">
        <v>79</v>
      </c>
      <c r="Q55" s="28" t="s">
        <v>225</v>
      </c>
      <c r="R55" s="62"/>
      <c r="S55" s="62"/>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c r="DA55" s="58"/>
      <c r="DB55" s="58"/>
      <c r="DC55" s="58"/>
      <c r="DD55" s="58"/>
      <c r="DE55" s="58"/>
      <c r="DF55" s="58"/>
    </row>
    <row r="56" spans="1:110" s="30" customFormat="1" ht="202.5" customHeight="1" x14ac:dyDescent="0.2">
      <c r="A56" s="64"/>
      <c r="B56" s="62"/>
      <c r="C56" s="64"/>
      <c r="D56" s="64"/>
      <c r="E56" s="64"/>
      <c r="F56" s="62"/>
      <c r="G56" s="62"/>
      <c r="H56" s="62"/>
      <c r="I56" s="64"/>
      <c r="J56" s="64"/>
      <c r="K56" s="64"/>
      <c r="L56" s="62"/>
      <c r="M56" s="62"/>
      <c r="N56" s="62"/>
      <c r="O56" s="28" t="s">
        <v>226</v>
      </c>
      <c r="P56" s="28" t="s">
        <v>82</v>
      </c>
      <c r="Q56" s="28" t="s">
        <v>227</v>
      </c>
      <c r="R56" s="62"/>
      <c r="S56" s="62"/>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c r="DA56" s="58"/>
      <c r="DB56" s="58"/>
      <c r="DC56" s="58"/>
      <c r="DD56" s="58"/>
      <c r="DE56" s="58"/>
      <c r="DF56" s="58"/>
    </row>
    <row r="57" spans="1:110" s="30" customFormat="1" ht="123" customHeight="1" x14ac:dyDescent="0.2">
      <c r="A57" s="64"/>
      <c r="B57" s="62"/>
      <c r="C57" s="64"/>
      <c r="D57" s="64"/>
      <c r="E57" s="64"/>
      <c r="F57" s="62"/>
      <c r="G57" s="62"/>
      <c r="H57" s="62"/>
      <c r="I57" s="64"/>
      <c r="J57" s="64"/>
      <c r="K57" s="64"/>
      <c r="L57" s="62"/>
      <c r="M57" s="62"/>
      <c r="N57" s="62"/>
      <c r="O57" s="28" t="s">
        <v>228</v>
      </c>
      <c r="P57" s="28" t="s">
        <v>229</v>
      </c>
      <c r="Q57" s="28" t="s">
        <v>230</v>
      </c>
      <c r="R57" s="62"/>
      <c r="S57" s="62"/>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c r="DA57" s="58"/>
      <c r="DB57" s="58"/>
      <c r="DC57" s="58"/>
      <c r="DD57" s="58"/>
      <c r="DE57" s="58"/>
      <c r="DF57" s="58"/>
    </row>
    <row r="58" spans="1:110" s="30" customFormat="1" ht="118.5" customHeight="1" x14ac:dyDescent="0.2">
      <c r="A58" s="64"/>
      <c r="B58" s="62"/>
      <c r="C58" s="64"/>
      <c r="D58" s="64"/>
      <c r="E58" s="64"/>
      <c r="F58" s="62"/>
      <c r="G58" s="62"/>
      <c r="H58" s="62"/>
      <c r="I58" s="64"/>
      <c r="J58" s="64"/>
      <c r="K58" s="64"/>
      <c r="L58" s="62"/>
      <c r="M58" s="62"/>
      <c r="N58" s="62"/>
      <c r="O58" s="28" t="s">
        <v>231</v>
      </c>
      <c r="P58" s="28" t="s">
        <v>232</v>
      </c>
      <c r="Q58" s="28" t="s">
        <v>233</v>
      </c>
      <c r="R58" s="62"/>
      <c r="S58" s="62"/>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c r="CA58" s="58"/>
      <c r="CB58" s="58"/>
      <c r="CC58" s="58"/>
      <c r="CD58" s="58"/>
      <c r="CE58" s="58"/>
      <c r="CF58" s="58"/>
      <c r="CG58" s="58"/>
      <c r="CH58" s="58"/>
      <c r="CI58" s="58"/>
      <c r="CJ58" s="58"/>
      <c r="CK58" s="58"/>
      <c r="CL58" s="58"/>
      <c r="CM58" s="58"/>
      <c r="CN58" s="58"/>
      <c r="CO58" s="58"/>
      <c r="CP58" s="58"/>
      <c r="CQ58" s="58"/>
      <c r="CR58" s="58"/>
      <c r="CS58" s="58"/>
      <c r="CT58" s="58"/>
      <c r="CU58" s="58"/>
      <c r="CV58" s="58"/>
      <c r="CW58" s="58"/>
      <c r="CX58" s="58"/>
      <c r="CY58" s="58"/>
      <c r="CZ58" s="58"/>
      <c r="DA58" s="58"/>
      <c r="DB58" s="58"/>
      <c r="DC58" s="58"/>
      <c r="DD58" s="58"/>
      <c r="DE58" s="58"/>
      <c r="DF58" s="58"/>
    </row>
    <row r="59" spans="1:110" s="30" customFormat="1" ht="118.5" customHeight="1" x14ac:dyDescent="0.2">
      <c r="A59" s="64"/>
      <c r="B59" s="62"/>
      <c r="C59" s="64"/>
      <c r="D59" s="64"/>
      <c r="E59" s="64"/>
      <c r="F59" s="62"/>
      <c r="G59" s="62"/>
      <c r="H59" s="62"/>
      <c r="I59" s="64"/>
      <c r="J59" s="64"/>
      <c r="K59" s="64"/>
      <c r="L59" s="62"/>
      <c r="M59" s="62"/>
      <c r="N59" s="62"/>
      <c r="O59" s="28" t="s">
        <v>234</v>
      </c>
      <c r="P59" s="28" t="s">
        <v>235</v>
      </c>
      <c r="Q59" s="28" t="s">
        <v>236</v>
      </c>
      <c r="R59" s="62"/>
      <c r="S59" s="62"/>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c r="CA59" s="58"/>
      <c r="CB59" s="58"/>
      <c r="CC59" s="58"/>
      <c r="CD59" s="58"/>
      <c r="CE59" s="58"/>
      <c r="CF59" s="58"/>
      <c r="CG59" s="58"/>
      <c r="CH59" s="58"/>
      <c r="CI59" s="58"/>
      <c r="CJ59" s="58"/>
      <c r="CK59" s="58"/>
      <c r="CL59" s="58"/>
      <c r="CM59" s="58"/>
      <c r="CN59" s="58"/>
      <c r="CO59" s="58"/>
      <c r="CP59" s="58"/>
      <c r="CQ59" s="58"/>
      <c r="CR59" s="58"/>
      <c r="CS59" s="58"/>
      <c r="CT59" s="58"/>
      <c r="CU59" s="58"/>
      <c r="CV59" s="58"/>
      <c r="CW59" s="58"/>
      <c r="CX59" s="58"/>
      <c r="CY59" s="58"/>
      <c r="CZ59" s="58"/>
      <c r="DA59" s="58"/>
      <c r="DB59" s="58"/>
      <c r="DC59" s="58"/>
      <c r="DD59" s="58"/>
      <c r="DE59" s="58"/>
      <c r="DF59" s="58"/>
    </row>
    <row r="60" spans="1:110" s="30" customFormat="1" ht="221.25" customHeight="1" x14ac:dyDescent="0.2">
      <c r="A60" s="64"/>
      <c r="B60" s="62"/>
      <c r="C60" s="64"/>
      <c r="D60" s="64"/>
      <c r="E60" s="64"/>
      <c r="F60" s="62"/>
      <c r="G60" s="62"/>
      <c r="H60" s="62"/>
      <c r="I60" s="64"/>
      <c r="J60" s="64"/>
      <c r="K60" s="64"/>
      <c r="L60" s="62"/>
      <c r="M60" s="62"/>
      <c r="N60" s="62"/>
      <c r="O60" s="28" t="s">
        <v>237</v>
      </c>
      <c r="P60" s="28" t="s">
        <v>238</v>
      </c>
      <c r="Q60" s="28" t="s">
        <v>239</v>
      </c>
      <c r="R60" s="62"/>
      <c r="S60" s="62"/>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c r="CA60" s="58"/>
      <c r="CB60" s="58"/>
      <c r="CC60" s="58"/>
      <c r="CD60" s="58"/>
      <c r="CE60" s="58"/>
      <c r="CF60" s="58"/>
      <c r="CG60" s="58"/>
      <c r="CH60" s="58"/>
      <c r="CI60" s="58"/>
      <c r="CJ60" s="58"/>
      <c r="CK60" s="58"/>
      <c r="CL60" s="58"/>
      <c r="CM60" s="58"/>
      <c r="CN60" s="58"/>
      <c r="CO60" s="58"/>
      <c r="CP60" s="58"/>
      <c r="CQ60" s="58"/>
      <c r="CR60" s="58"/>
      <c r="CS60" s="58"/>
      <c r="CT60" s="58"/>
      <c r="CU60" s="58"/>
      <c r="CV60" s="58"/>
      <c r="CW60" s="58"/>
      <c r="CX60" s="58"/>
      <c r="CY60" s="58"/>
      <c r="CZ60" s="58"/>
      <c r="DA60" s="58"/>
      <c r="DB60" s="58"/>
      <c r="DC60" s="58"/>
      <c r="DD60" s="58"/>
      <c r="DE60" s="58"/>
      <c r="DF60" s="58"/>
    </row>
    <row r="61" spans="1:110" s="30" customFormat="1" ht="169.5" customHeight="1" x14ac:dyDescent="0.2">
      <c r="A61" s="64"/>
      <c r="B61" s="62"/>
      <c r="C61" s="64"/>
      <c r="D61" s="64"/>
      <c r="E61" s="64"/>
      <c r="F61" s="62"/>
      <c r="G61" s="62"/>
      <c r="H61" s="62"/>
      <c r="I61" s="64"/>
      <c r="J61" s="64"/>
      <c r="K61" s="64"/>
      <c r="L61" s="62"/>
      <c r="M61" s="62"/>
      <c r="N61" s="62"/>
      <c r="O61" s="28" t="s">
        <v>240</v>
      </c>
      <c r="P61" s="28" t="s">
        <v>241</v>
      </c>
      <c r="Q61" s="28" t="s">
        <v>242</v>
      </c>
      <c r="R61" s="62"/>
      <c r="S61" s="62"/>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c r="CA61" s="58"/>
      <c r="CB61" s="58"/>
      <c r="CC61" s="58"/>
      <c r="CD61" s="58"/>
      <c r="CE61" s="58"/>
      <c r="CF61" s="58"/>
      <c r="CG61" s="58"/>
      <c r="CH61" s="58"/>
      <c r="CI61" s="58"/>
      <c r="CJ61" s="58"/>
      <c r="CK61" s="58"/>
      <c r="CL61" s="58"/>
      <c r="CM61" s="58"/>
      <c r="CN61" s="58"/>
      <c r="CO61" s="58"/>
      <c r="CP61" s="58"/>
      <c r="CQ61" s="58"/>
      <c r="CR61" s="58"/>
      <c r="CS61" s="58"/>
      <c r="CT61" s="58"/>
      <c r="CU61" s="58"/>
      <c r="CV61" s="58"/>
      <c r="CW61" s="58"/>
      <c r="CX61" s="58"/>
      <c r="CY61" s="58"/>
      <c r="CZ61" s="58"/>
      <c r="DA61" s="58"/>
      <c r="DB61" s="58"/>
      <c r="DC61" s="58"/>
      <c r="DD61" s="58"/>
      <c r="DE61" s="58"/>
      <c r="DF61" s="58"/>
    </row>
    <row r="62" spans="1:110" s="30" customFormat="1" ht="165.75" customHeight="1" x14ac:dyDescent="0.2">
      <c r="A62" s="64"/>
      <c r="B62" s="62"/>
      <c r="C62" s="64"/>
      <c r="D62" s="64"/>
      <c r="E62" s="64"/>
      <c r="F62" s="62"/>
      <c r="G62" s="62"/>
      <c r="H62" s="62"/>
      <c r="I62" s="64"/>
      <c r="J62" s="64"/>
      <c r="K62" s="64"/>
      <c r="L62" s="62"/>
      <c r="M62" s="62"/>
      <c r="N62" s="62"/>
      <c r="O62" s="28" t="s">
        <v>243</v>
      </c>
      <c r="P62" s="28" t="s">
        <v>244</v>
      </c>
      <c r="Q62" s="28" t="s">
        <v>245</v>
      </c>
      <c r="R62" s="62"/>
      <c r="S62" s="62"/>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c r="CA62" s="58"/>
      <c r="CB62" s="58"/>
      <c r="CC62" s="58"/>
      <c r="CD62" s="58"/>
      <c r="CE62" s="58"/>
      <c r="CF62" s="58"/>
      <c r="CG62" s="58"/>
      <c r="CH62" s="58"/>
      <c r="CI62" s="58"/>
      <c r="CJ62" s="58"/>
      <c r="CK62" s="58"/>
      <c r="CL62" s="58"/>
      <c r="CM62" s="58"/>
      <c r="CN62" s="58"/>
      <c r="CO62" s="58"/>
      <c r="CP62" s="58"/>
      <c r="CQ62" s="58"/>
      <c r="CR62" s="58"/>
      <c r="CS62" s="58"/>
      <c r="CT62" s="58"/>
      <c r="CU62" s="58"/>
      <c r="CV62" s="58"/>
      <c r="CW62" s="58"/>
      <c r="CX62" s="58"/>
      <c r="CY62" s="58"/>
      <c r="CZ62" s="58"/>
      <c r="DA62" s="58"/>
      <c r="DB62" s="58"/>
      <c r="DC62" s="58"/>
      <c r="DD62" s="58"/>
      <c r="DE62" s="58"/>
      <c r="DF62" s="58"/>
    </row>
    <row r="63" spans="1:110" s="30" customFormat="1" ht="297" customHeight="1" x14ac:dyDescent="0.2">
      <c r="A63" s="64"/>
      <c r="B63" s="62"/>
      <c r="C63" s="64"/>
      <c r="D63" s="64"/>
      <c r="E63" s="64"/>
      <c r="F63" s="62"/>
      <c r="G63" s="62"/>
      <c r="H63" s="62"/>
      <c r="I63" s="64"/>
      <c r="J63" s="64"/>
      <c r="K63" s="64"/>
      <c r="L63" s="62"/>
      <c r="M63" s="62"/>
      <c r="N63" s="62"/>
      <c r="O63" s="28" t="s">
        <v>246</v>
      </c>
      <c r="P63" s="28" t="s">
        <v>247</v>
      </c>
      <c r="Q63" s="28" t="s">
        <v>248</v>
      </c>
      <c r="R63" s="62"/>
      <c r="S63" s="62"/>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c r="CA63" s="58"/>
      <c r="CB63" s="58"/>
      <c r="CC63" s="58"/>
      <c r="CD63" s="58"/>
      <c r="CE63" s="58"/>
      <c r="CF63" s="58"/>
      <c r="CG63" s="58"/>
      <c r="CH63" s="58"/>
      <c r="CI63" s="58"/>
      <c r="CJ63" s="58"/>
      <c r="CK63" s="58"/>
      <c r="CL63" s="58"/>
      <c r="CM63" s="58"/>
      <c r="CN63" s="58"/>
      <c r="CO63" s="58"/>
      <c r="CP63" s="58"/>
      <c r="CQ63" s="58"/>
      <c r="CR63" s="58"/>
      <c r="CS63" s="58"/>
      <c r="CT63" s="58"/>
      <c r="CU63" s="58"/>
      <c r="CV63" s="58"/>
      <c r="CW63" s="58"/>
      <c r="CX63" s="58"/>
      <c r="CY63" s="58"/>
      <c r="CZ63" s="58"/>
      <c r="DA63" s="58"/>
      <c r="DB63" s="58"/>
      <c r="DC63" s="58"/>
      <c r="DD63" s="58"/>
      <c r="DE63" s="58"/>
      <c r="DF63" s="58"/>
    </row>
    <row r="64" spans="1:110" s="30" customFormat="1" ht="170.25" customHeight="1" x14ac:dyDescent="0.2">
      <c r="A64" s="64"/>
      <c r="B64" s="62"/>
      <c r="C64" s="64"/>
      <c r="D64" s="64"/>
      <c r="E64" s="64"/>
      <c r="F64" s="62"/>
      <c r="G64" s="62"/>
      <c r="H64" s="62"/>
      <c r="I64" s="64"/>
      <c r="J64" s="64"/>
      <c r="K64" s="64"/>
      <c r="L64" s="62"/>
      <c r="M64" s="62"/>
      <c r="N64" s="62"/>
      <c r="O64" s="28" t="s">
        <v>249</v>
      </c>
      <c r="P64" s="28" t="s">
        <v>250</v>
      </c>
      <c r="Q64" s="28" t="s">
        <v>251</v>
      </c>
      <c r="R64" s="62"/>
      <c r="S64" s="62"/>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c r="BW64" s="58"/>
      <c r="BX64" s="58"/>
      <c r="BY64" s="58"/>
      <c r="BZ64" s="58"/>
      <c r="CA64" s="58"/>
      <c r="CB64" s="58"/>
      <c r="CC64" s="58"/>
      <c r="CD64" s="58"/>
      <c r="CE64" s="58"/>
      <c r="CF64" s="58"/>
      <c r="CG64" s="58"/>
      <c r="CH64" s="58"/>
      <c r="CI64" s="58"/>
      <c r="CJ64" s="58"/>
      <c r="CK64" s="58"/>
      <c r="CL64" s="58"/>
      <c r="CM64" s="58"/>
      <c r="CN64" s="58"/>
      <c r="CO64" s="58"/>
      <c r="CP64" s="58"/>
      <c r="CQ64" s="58"/>
      <c r="CR64" s="58"/>
      <c r="CS64" s="58"/>
      <c r="CT64" s="58"/>
      <c r="CU64" s="58"/>
      <c r="CV64" s="58"/>
      <c r="CW64" s="58"/>
      <c r="CX64" s="58"/>
      <c r="CY64" s="58"/>
      <c r="CZ64" s="58"/>
      <c r="DA64" s="58"/>
      <c r="DB64" s="58"/>
      <c r="DC64" s="58"/>
      <c r="DD64" s="58"/>
      <c r="DE64" s="58"/>
      <c r="DF64" s="58"/>
    </row>
    <row r="65" spans="1:110" s="30" customFormat="1" ht="302.25" customHeight="1" x14ac:dyDescent="0.2">
      <c r="A65" s="64"/>
      <c r="B65" s="62"/>
      <c r="C65" s="64"/>
      <c r="D65" s="64"/>
      <c r="E65" s="64"/>
      <c r="F65" s="62"/>
      <c r="G65" s="62"/>
      <c r="H65" s="62"/>
      <c r="I65" s="64"/>
      <c r="J65" s="64"/>
      <c r="K65" s="64"/>
      <c r="L65" s="62"/>
      <c r="M65" s="62"/>
      <c r="N65" s="62"/>
      <c r="O65" s="28" t="s">
        <v>252</v>
      </c>
      <c r="P65" s="28" t="s">
        <v>253</v>
      </c>
      <c r="Q65" s="28" t="s">
        <v>254</v>
      </c>
      <c r="R65" s="62"/>
      <c r="S65" s="62"/>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58"/>
      <c r="CC65" s="58"/>
      <c r="CD65" s="58"/>
      <c r="CE65" s="58"/>
      <c r="CF65" s="58"/>
      <c r="CG65" s="58"/>
      <c r="CH65" s="58"/>
      <c r="CI65" s="58"/>
      <c r="CJ65" s="58"/>
      <c r="CK65" s="58"/>
      <c r="CL65" s="58"/>
      <c r="CM65" s="58"/>
      <c r="CN65" s="58"/>
      <c r="CO65" s="58"/>
      <c r="CP65" s="58"/>
      <c r="CQ65" s="58"/>
      <c r="CR65" s="58"/>
      <c r="CS65" s="58"/>
      <c r="CT65" s="58"/>
      <c r="CU65" s="58"/>
      <c r="CV65" s="58"/>
      <c r="CW65" s="58"/>
      <c r="CX65" s="58"/>
      <c r="CY65" s="58"/>
      <c r="CZ65" s="58"/>
      <c r="DA65" s="58"/>
      <c r="DB65" s="58"/>
      <c r="DC65" s="58"/>
      <c r="DD65" s="58"/>
      <c r="DE65" s="58"/>
      <c r="DF65" s="58"/>
    </row>
    <row r="66" spans="1:110" s="30" customFormat="1" ht="136.5" customHeight="1" x14ac:dyDescent="0.2">
      <c r="A66" s="64"/>
      <c r="B66" s="62"/>
      <c r="C66" s="64"/>
      <c r="D66" s="64"/>
      <c r="E66" s="64"/>
      <c r="F66" s="62"/>
      <c r="G66" s="62"/>
      <c r="H66" s="62"/>
      <c r="I66" s="64"/>
      <c r="J66" s="64"/>
      <c r="K66" s="64"/>
      <c r="L66" s="62"/>
      <c r="M66" s="62"/>
      <c r="N66" s="62"/>
      <c r="O66" s="28" t="s">
        <v>255</v>
      </c>
      <c r="P66" s="28" t="s">
        <v>256</v>
      </c>
      <c r="Q66" s="28" t="s">
        <v>257</v>
      </c>
      <c r="R66" s="62"/>
      <c r="S66" s="62"/>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c r="CA66" s="58"/>
      <c r="CB66" s="58"/>
      <c r="CC66" s="58"/>
      <c r="CD66" s="58"/>
      <c r="CE66" s="58"/>
      <c r="CF66" s="58"/>
      <c r="CG66" s="58"/>
      <c r="CH66" s="58"/>
      <c r="CI66" s="58"/>
      <c r="CJ66" s="58"/>
      <c r="CK66" s="58"/>
      <c r="CL66" s="58"/>
      <c r="CM66" s="58"/>
      <c r="CN66" s="58"/>
      <c r="CO66" s="58"/>
      <c r="CP66" s="58"/>
      <c r="CQ66" s="58"/>
      <c r="CR66" s="58"/>
      <c r="CS66" s="58"/>
      <c r="CT66" s="58"/>
      <c r="CU66" s="58"/>
      <c r="CV66" s="58"/>
      <c r="CW66" s="58"/>
      <c r="CX66" s="58"/>
      <c r="CY66" s="58"/>
      <c r="CZ66" s="58"/>
      <c r="DA66" s="58"/>
      <c r="DB66" s="58"/>
      <c r="DC66" s="58"/>
      <c r="DD66" s="58"/>
      <c r="DE66" s="58"/>
      <c r="DF66" s="58"/>
    </row>
    <row r="67" spans="1:110" s="30" customFormat="1" ht="202.5" customHeight="1" x14ac:dyDescent="0.2">
      <c r="A67" s="64"/>
      <c r="B67" s="62"/>
      <c r="C67" s="64"/>
      <c r="D67" s="64"/>
      <c r="E67" s="64"/>
      <c r="F67" s="62"/>
      <c r="G67" s="62"/>
      <c r="H67" s="62"/>
      <c r="I67" s="64"/>
      <c r="J67" s="64"/>
      <c r="K67" s="64"/>
      <c r="L67" s="62"/>
      <c r="M67" s="62"/>
      <c r="N67" s="62"/>
      <c r="O67" s="28" t="s">
        <v>258</v>
      </c>
      <c r="P67" s="28" t="s">
        <v>259</v>
      </c>
      <c r="Q67" s="28" t="s">
        <v>260</v>
      </c>
      <c r="R67" s="62"/>
      <c r="S67" s="62"/>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c r="DA67" s="58"/>
      <c r="DB67" s="58"/>
      <c r="DC67" s="58"/>
      <c r="DD67" s="58"/>
      <c r="DE67" s="58"/>
      <c r="DF67" s="58"/>
    </row>
    <row r="68" spans="1:110" s="30" customFormat="1" ht="58.5" customHeight="1" x14ac:dyDescent="0.2">
      <c r="A68" s="64"/>
      <c r="B68" s="62"/>
      <c r="C68" s="64"/>
      <c r="D68" s="64"/>
      <c r="E68" s="64"/>
      <c r="F68" s="62"/>
      <c r="G68" s="62"/>
      <c r="H68" s="62"/>
      <c r="I68" s="64"/>
      <c r="J68" s="64"/>
      <c r="K68" s="64"/>
      <c r="L68" s="62"/>
      <c r="M68" s="62"/>
      <c r="N68" s="62"/>
      <c r="O68" s="28" t="s">
        <v>261</v>
      </c>
      <c r="P68" s="28" t="s">
        <v>262</v>
      </c>
      <c r="Q68" s="28" t="s">
        <v>263</v>
      </c>
      <c r="R68" s="62"/>
      <c r="S68" s="62"/>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c r="DA68" s="58"/>
      <c r="DB68" s="58"/>
      <c r="DC68" s="58"/>
      <c r="DD68" s="58"/>
      <c r="DE68" s="58"/>
      <c r="DF68" s="58"/>
    </row>
    <row r="69" spans="1:110" s="30" customFormat="1" ht="99" customHeight="1" x14ac:dyDescent="0.2">
      <c r="A69" s="64" t="s">
        <v>264</v>
      </c>
      <c r="B69" s="62" t="s">
        <v>265</v>
      </c>
      <c r="C69" s="28" t="s">
        <v>50</v>
      </c>
      <c r="D69" s="28" t="s">
        <v>203</v>
      </c>
      <c r="E69" s="28" t="s">
        <v>52</v>
      </c>
      <c r="F69" s="62"/>
      <c r="G69" s="62"/>
      <c r="H69" s="62"/>
      <c r="I69" s="64" t="s">
        <v>204</v>
      </c>
      <c r="J69" s="64" t="s">
        <v>205</v>
      </c>
      <c r="K69" s="64" t="s">
        <v>206</v>
      </c>
      <c r="L69" s="62"/>
      <c r="M69" s="62"/>
      <c r="N69" s="62"/>
      <c r="O69" s="28" t="s">
        <v>207</v>
      </c>
      <c r="P69" s="28" t="s">
        <v>54</v>
      </c>
      <c r="Q69" s="28" t="s">
        <v>208</v>
      </c>
      <c r="R69" s="62" t="s">
        <v>209</v>
      </c>
      <c r="S69" s="62" t="s">
        <v>266</v>
      </c>
      <c r="T69" s="58">
        <v>2196098.17</v>
      </c>
      <c r="U69" s="58">
        <v>2176529.0299999998</v>
      </c>
      <c r="V69" s="58">
        <v>0</v>
      </c>
      <c r="W69" s="58">
        <v>0</v>
      </c>
      <c r="X69" s="58">
        <v>832606.63</v>
      </c>
      <c r="Y69" s="58">
        <v>832046.76</v>
      </c>
      <c r="Z69" s="58">
        <v>0</v>
      </c>
      <c r="AA69" s="58">
        <v>0</v>
      </c>
      <c r="AB69" s="58">
        <v>1363491.54</v>
      </c>
      <c r="AC69" s="58">
        <v>1344482.27</v>
      </c>
      <c r="AD69" s="58">
        <v>2163457.02</v>
      </c>
      <c r="AE69" s="58">
        <v>2011.36</v>
      </c>
      <c r="AF69" s="58">
        <v>1205937.1599999999</v>
      </c>
      <c r="AG69" s="58">
        <v>0</v>
      </c>
      <c r="AH69" s="58">
        <v>955508.5</v>
      </c>
      <c r="AI69" s="58">
        <v>2690772.65</v>
      </c>
      <c r="AJ69" s="58">
        <v>0</v>
      </c>
      <c r="AK69" s="58">
        <v>1448658.68</v>
      </c>
      <c r="AL69" s="58">
        <v>0</v>
      </c>
      <c r="AM69" s="58">
        <v>1242113.97</v>
      </c>
      <c r="AN69" s="58">
        <v>997542.46</v>
      </c>
      <c r="AO69" s="58">
        <v>0</v>
      </c>
      <c r="AP69" s="58">
        <v>0</v>
      </c>
      <c r="AQ69" s="58" t="s">
        <v>45</v>
      </c>
      <c r="AR69" s="58">
        <v>997542.46</v>
      </c>
      <c r="AS69" s="58">
        <v>997542.46</v>
      </c>
      <c r="AT69" s="58">
        <v>0</v>
      </c>
      <c r="AU69" s="58">
        <v>0</v>
      </c>
      <c r="AV69" s="58">
        <v>0</v>
      </c>
      <c r="AW69" s="58">
        <v>997542.46</v>
      </c>
      <c r="AX69" s="58">
        <v>665821.06000000006</v>
      </c>
      <c r="AY69" s="58">
        <v>646251.92000000004</v>
      </c>
      <c r="AZ69" s="58">
        <v>0</v>
      </c>
      <c r="BA69" s="58">
        <v>0</v>
      </c>
      <c r="BB69" s="58">
        <v>4058.83</v>
      </c>
      <c r="BC69" s="58">
        <v>3498.96</v>
      </c>
      <c r="BD69" s="58">
        <v>0</v>
      </c>
      <c r="BE69" s="58">
        <v>0</v>
      </c>
      <c r="BF69" s="58">
        <v>661762.23</v>
      </c>
      <c r="BG69" s="58">
        <v>642752.96</v>
      </c>
      <c r="BH69" s="58">
        <v>800241.64</v>
      </c>
      <c r="BI69" s="58">
        <v>2011.36</v>
      </c>
      <c r="BJ69" s="58">
        <v>670.54</v>
      </c>
      <c r="BK69" s="58">
        <v>0</v>
      </c>
      <c r="BL69" s="58">
        <v>797559.74</v>
      </c>
      <c r="BM69" s="58">
        <v>826760.48</v>
      </c>
      <c r="BN69" s="58">
        <v>0</v>
      </c>
      <c r="BO69" s="58">
        <v>0</v>
      </c>
      <c r="BP69" s="58">
        <v>0</v>
      </c>
      <c r="BQ69" s="58">
        <v>826760.48</v>
      </c>
      <c r="BR69" s="58">
        <v>997542.46</v>
      </c>
      <c r="BS69" s="58">
        <v>0</v>
      </c>
      <c r="BT69" s="58">
        <v>0</v>
      </c>
      <c r="BU69" s="58">
        <v>0</v>
      </c>
      <c r="BV69" s="58">
        <v>997542.46</v>
      </c>
      <c r="BW69" s="58">
        <v>997542.46</v>
      </c>
      <c r="BX69" s="58">
        <v>0</v>
      </c>
      <c r="BY69" s="58">
        <v>0</v>
      </c>
      <c r="BZ69" s="58">
        <v>0</v>
      </c>
      <c r="CA69" s="58">
        <v>997542.46</v>
      </c>
      <c r="CB69" s="58">
        <v>2196098.17</v>
      </c>
      <c r="CC69" s="58">
        <v>0</v>
      </c>
      <c r="CD69" s="58">
        <v>832606.63</v>
      </c>
      <c r="CE69" s="58">
        <v>0</v>
      </c>
      <c r="CF69" s="58">
        <v>1363491.54</v>
      </c>
      <c r="CG69" s="58">
        <v>2163457.02</v>
      </c>
      <c r="CH69" s="58">
        <v>2011.36</v>
      </c>
      <c r="CI69" s="58">
        <v>1205937.1599999999</v>
      </c>
      <c r="CJ69" s="58">
        <v>0</v>
      </c>
      <c r="CK69" s="58">
        <v>955508.5</v>
      </c>
      <c r="CL69" s="58">
        <v>2690772.65</v>
      </c>
      <c r="CM69" s="58">
        <v>0</v>
      </c>
      <c r="CN69" s="58">
        <v>1448658.68</v>
      </c>
      <c r="CO69" s="58">
        <v>0</v>
      </c>
      <c r="CP69" s="58">
        <v>1242113.97</v>
      </c>
      <c r="CQ69" s="58">
        <v>665821.06000000006</v>
      </c>
      <c r="CR69" s="58">
        <v>0</v>
      </c>
      <c r="CS69" s="58">
        <v>4058.83</v>
      </c>
      <c r="CT69" s="58">
        <v>0</v>
      </c>
      <c r="CU69" s="58">
        <v>661762.23</v>
      </c>
      <c r="CV69" s="58">
        <v>800241.64</v>
      </c>
      <c r="CW69" s="58">
        <v>2011.36</v>
      </c>
      <c r="CX69" s="58">
        <v>670.54</v>
      </c>
      <c r="CY69" s="58">
        <v>0</v>
      </c>
      <c r="CZ69" s="58">
        <v>797559.74</v>
      </c>
      <c r="DA69" s="58">
        <v>826760.48</v>
      </c>
      <c r="DB69" s="58">
        <v>0</v>
      </c>
      <c r="DC69" s="58">
        <v>0</v>
      </c>
      <c r="DD69" s="58">
        <v>0</v>
      </c>
      <c r="DE69" s="58">
        <v>826760.48</v>
      </c>
      <c r="DF69" s="58" t="s">
        <v>57</v>
      </c>
    </row>
    <row r="70" spans="1:110" s="30" customFormat="1" ht="151.5" customHeight="1" x14ac:dyDescent="0.2">
      <c r="A70" s="64"/>
      <c r="B70" s="62"/>
      <c r="C70" s="64" t="s">
        <v>211</v>
      </c>
      <c r="D70" s="64" t="s">
        <v>267</v>
      </c>
      <c r="E70" s="64" t="s">
        <v>212</v>
      </c>
      <c r="F70" s="62"/>
      <c r="G70" s="62"/>
      <c r="H70" s="62"/>
      <c r="I70" s="64"/>
      <c r="J70" s="64"/>
      <c r="K70" s="64"/>
      <c r="L70" s="62"/>
      <c r="M70" s="62"/>
      <c r="N70" s="62"/>
      <c r="O70" s="28" t="s">
        <v>268</v>
      </c>
      <c r="P70" s="28" t="s">
        <v>62</v>
      </c>
      <c r="Q70" s="28" t="s">
        <v>214</v>
      </c>
      <c r="R70" s="62"/>
      <c r="S70" s="62"/>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c r="DA70" s="58"/>
      <c r="DB70" s="58"/>
      <c r="DC70" s="58"/>
      <c r="DD70" s="58"/>
      <c r="DE70" s="58"/>
      <c r="DF70" s="58"/>
    </row>
    <row r="71" spans="1:110" s="30" customFormat="1" ht="100.5" customHeight="1" x14ac:dyDescent="0.2">
      <c r="A71" s="64"/>
      <c r="B71" s="62"/>
      <c r="C71" s="64"/>
      <c r="D71" s="64"/>
      <c r="E71" s="64"/>
      <c r="F71" s="62"/>
      <c r="G71" s="62"/>
      <c r="H71" s="62"/>
      <c r="I71" s="64"/>
      <c r="J71" s="64"/>
      <c r="K71" s="64"/>
      <c r="L71" s="62"/>
      <c r="M71" s="62"/>
      <c r="N71" s="62"/>
      <c r="O71" s="28" t="s">
        <v>269</v>
      </c>
      <c r="P71" s="28" t="s">
        <v>65</v>
      </c>
      <c r="Q71" s="28" t="s">
        <v>270</v>
      </c>
      <c r="R71" s="62"/>
      <c r="S71" s="62"/>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c r="CA71" s="58"/>
      <c r="CB71" s="58"/>
      <c r="CC71" s="58"/>
      <c r="CD71" s="58"/>
      <c r="CE71" s="58"/>
      <c r="CF71" s="58"/>
      <c r="CG71" s="58"/>
      <c r="CH71" s="58"/>
      <c r="CI71" s="58"/>
      <c r="CJ71" s="58"/>
      <c r="CK71" s="58"/>
      <c r="CL71" s="58"/>
      <c r="CM71" s="58"/>
      <c r="CN71" s="58"/>
      <c r="CO71" s="58"/>
      <c r="CP71" s="58"/>
      <c r="CQ71" s="58"/>
      <c r="CR71" s="58"/>
      <c r="CS71" s="58"/>
      <c r="CT71" s="58"/>
      <c r="CU71" s="58"/>
      <c r="CV71" s="58"/>
      <c r="CW71" s="58"/>
      <c r="CX71" s="58"/>
      <c r="CY71" s="58"/>
      <c r="CZ71" s="58"/>
      <c r="DA71" s="58"/>
      <c r="DB71" s="58"/>
      <c r="DC71" s="58"/>
      <c r="DD71" s="58"/>
      <c r="DE71" s="58"/>
      <c r="DF71" s="58"/>
    </row>
    <row r="72" spans="1:110" s="30" customFormat="1" ht="249.75" customHeight="1" x14ac:dyDescent="0.2">
      <c r="A72" s="64"/>
      <c r="B72" s="62"/>
      <c r="C72" s="64"/>
      <c r="D72" s="64"/>
      <c r="E72" s="64"/>
      <c r="F72" s="62"/>
      <c r="G72" s="62"/>
      <c r="H72" s="62"/>
      <c r="I72" s="64"/>
      <c r="J72" s="64"/>
      <c r="K72" s="64"/>
      <c r="L72" s="62"/>
      <c r="M72" s="62"/>
      <c r="N72" s="62"/>
      <c r="O72" s="28" t="s">
        <v>271</v>
      </c>
      <c r="P72" s="28" t="s">
        <v>272</v>
      </c>
      <c r="Q72" s="28" t="s">
        <v>273</v>
      </c>
      <c r="R72" s="62"/>
      <c r="S72" s="62"/>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c r="CA72" s="58"/>
      <c r="CB72" s="58"/>
      <c r="CC72" s="58"/>
      <c r="CD72" s="58"/>
      <c r="CE72" s="58"/>
      <c r="CF72" s="58"/>
      <c r="CG72" s="58"/>
      <c r="CH72" s="58"/>
      <c r="CI72" s="58"/>
      <c r="CJ72" s="58"/>
      <c r="CK72" s="58"/>
      <c r="CL72" s="58"/>
      <c r="CM72" s="58"/>
      <c r="CN72" s="58"/>
      <c r="CO72" s="58"/>
      <c r="CP72" s="58"/>
      <c r="CQ72" s="58"/>
      <c r="CR72" s="58"/>
      <c r="CS72" s="58"/>
      <c r="CT72" s="58"/>
      <c r="CU72" s="58"/>
      <c r="CV72" s="58"/>
      <c r="CW72" s="58"/>
      <c r="CX72" s="58"/>
      <c r="CY72" s="58"/>
      <c r="CZ72" s="58"/>
      <c r="DA72" s="58"/>
      <c r="DB72" s="58"/>
      <c r="DC72" s="58"/>
      <c r="DD72" s="58"/>
      <c r="DE72" s="58"/>
      <c r="DF72" s="58"/>
    </row>
    <row r="73" spans="1:110" s="30" customFormat="1" ht="124.5" customHeight="1" x14ac:dyDescent="0.2">
      <c r="A73" s="64"/>
      <c r="B73" s="62"/>
      <c r="C73" s="64"/>
      <c r="D73" s="64"/>
      <c r="E73" s="64"/>
      <c r="F73" s="62"/>
      <c r="G73" s="62"/>
      <c r="H73" s="62"/>
      <c r="I73" s="64"/>
      <c r="J73" s="64"/>
      <c r="K73" s="64"/>
      <c r="L73" s="62"/>
      <c r="M73" s="62"/>
      <c r="N73" s="62"/>
      <c r="O73" s="28" t="s">
        <v>274</v>
      </c>
      <c r="P73" s="28" t="s">
        <v>73</v>
      </c>
      <c r="Q73" s="28" t="s">
        <v>275</v>
      </c>
      <c r="R73" s="62"/>
      <c r="S73" s="62"/>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c r="CA73" s="58"/>
      <c r="CB73" s="58"/>
      <c r="CC73" s="58"/>
      <c r="CD73" s="58"/>
      <c r="CE73" s="58"/>
      <c r="CF73" s="58"/>
      <c r="CG73" s="58"/>
      <c r="CH73" s="58"/>
      <c r="CI73" s="58"/>
      <c r="CJ73" s="58"/>
      <c r="CK73" s="58"/>
      <c r="CL73" s="58"/>
      <c r="CM73" s="58"/>
      <c r="CN73" s="58"/>
      <c r="CO73" s="58"/>
      <c r="CP73" s="58"/>
      <c r="CQ73" s="58"/>
      <c r="CR73" s="58"/>
      <c r="CS73" s="58"/>
      <c r="CT73" s="58"/>
      <c r="CU73" s="58"/>
      <c r="CV73" s="58"/>
      <c r="CW73" s="58"/>
      <c r="CX73" s="58"/>
      <c r="CY73" s="58"/>
      <c r="CZ73" s="58"/>
      <c r="DA73" s="58"/>
      <c r="DB73" s="58"/>
      <c r="DC73" s="58"/>
      <c r="DD73" s="58"/>
      <c r="DE73" s="58"/>
      <c r="DF73" s="58"/>
    </row>
    <row r="74" spans="1:110" s="30" customFormat="1" ht="168" customHeight="1" x14ac:dyDescent="0.2">
      <c r="A74" s="64"/>
      <c r="B74" s="62"/>
      <c r="C74" s="64"/>
      <c r="D74" s="64"/>
      <c r="E74" s="64"/>
      <c r="F74" s="62"/>
      <c r="G74" s="62"/>
      <c r="H74" s="62"/>
      <c r="I74" s="64"/>
      <c r="J74" s="64"/>
      <c r="K74" s="64"/>
      <c r="L74" s="62"/>
      <c r="M74" s="62"/>
      <c r="N74" s="62"/>
      <c r="O74" s="28" t="s">
        <v>276</v>
      </c>
      <c r="P74" s="28" t="s">
        <v>76</v>
      </c>
      <c r="Q74" s="28" t="s">
        <v>277</v>
      </c>
      <c r="R74" s="62"/>
      <c r="S74" s="62"/>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8"/>
      <c r="CB74" s="58"/>
      <c r="CC74" s="58"/>
      <c r="CD74" s="58"/>
      <c r="CE74" s="58"/>
      <c r="CF74" s="58"/>
      <c r="CG74" s="58"/>
      <c r="CH74" s="58"/>
      <c r="CI74" s="58"/>
      <c r="CJ74" s="58"/>
      <c r="CK74" s="58"/>
      <c r="CL74" s="58"/>
      <c r="CM74" s="58"/>
      <c r="CN74" s="58"/>
      <c r="CO74" s="58"/>
      <c r="CP74" s="58"/>
      <c r="CQ74" s="58"/>
      <c r="CR74" s="58"/>
      <c r="CS74" s="58"/>
      <c r="CT74" s="58"/>
      <c r="CU74" s="58"/>
      <c r="CV74" s="58"/>
      <c r="CW74" s="58"/>
      <c r="CX74" s="58"/>
      <c r="CY74" s="58"/>
      <c r="CZ74" s="58"/>
      <c r="DA74" s="58"/>
      <c r="DB74" s="58"/>
      <c r="DC74" s="58"/>
      <c r="DD74" s="58"/>
      <c r="DE74" s="58"/>
      <c r="DF74" s="58"/>
    </row>
    <row r="75" spans="1:110" s="30" customFormat="1" ht="194.25" customHeight="1" x14ac:dyDescent="0.2">
      <c r="A75" s="64"/>
      <c r="B75" s="62"/>
      <c r="C75" s="64"/>
      <c r="D75" s="64"/>
      <c r="E75" s="64"/>
      <c r="F75" s="62"/>
      <c r="G75" s="62"/>
      <c r="H75" s="62"/>
      <c r="I75" s="64"/>
      <c r="J75" s="64"/>
      <c r="K75" s="64"/>
      <c r="L75" s="62"/>
      <c r="M75" s="62"/>
      <c r="N75" s="62"/>
      <c r="O75" s="28" t="s">
        <v>278</v>
      </c>
      <c r="P75" s="28" t="s">
        <v>79</v>
      </c>
      <c r="Q75" s="28" t="s">
        <v>279</v>
      </c>
      <c r="R75" s="62"/>
      <c r="S75" s="62"/>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c r="CA75" s="58"/>
      <c r="CB75" s="58"/>
      <c r="CC75" s="58"/>
      <c r="CD75" s="58"/>
      <c r="CE75" s="58"/>
      <c r="CF75" s="58"/>
      <c r="CG75" s="58"/>
      <c r="CH75" s="58"/>
      <c r="CI75" s="58"/>
      <c r="CJ75" s="58"/>
      <c r="CK75" s="58"/>
      <c r="CL75" s="58"/>
      <c r="CM75" s="58"/>
      <c r="CN75" s="58"/>
      <c r="CO75" s="58"/>
      <c r="CP75" s="58"/>
      <c r="CQ75" s="58"/>
      <c r="CR75" s="58"/>
      <c r="CS75" s="58"/>
      <c r="CT75" s="58"/>
      <c r="CU75" s="58"/>
      <c r="CV75" s="58"/>
      <c r="CW75" s="58"/>
      <c r="CX75" s="58"/>
      <c r="CY75" s="58"/>
      <c r="CZ75" s="58"/>
      <c r="DA75" s="58"/>
      <c r="DB75" s="58"/>
      <c r="DC75" s="58"/>
      <c r="DD75" s="58"/>
      <c r="DE75" s="58"/>
      <c r="DF75" s="58"/>
    </row>
    <row r="76" spans="1:110" s="30" customFormat="1" ht="132.75" customHeight="1" x14ac:dyDescent="0.2">
      <c r="A76" s="64"/>
      <c r="B76" s="62"/>
      <c r="C76" s="64"/>
      <c r="D76" s="64"/>
      <c r="E76" s="64"/>
      <c r="F76" s="62"/>
      <c r="G76" s="62"/>
      <c r="H76" s="62"/>
      <c r="I76" s="64"/>
      <c r="J76" s="64"/>
      <c r="K76" s="64"/>
      <c r="L76" s="62"/>
      <c r="M76" s="62"/>
      <c r="N76" s="62"/>
      <c r="O76" s="28" t="s">
        <v>280</v>
      </c>
      <c r="P76" s="28" t="s">
        <v>281</v>
      </c>
      <c r="Q76" s="28" t="s">
        <v>282</v>
      </c>
      <c r="R76" s="62"/>
      <c r="S76" s="62"/>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c r="CA76" s="58"/>
      <c r="CB76" s="58"/>
      <c r="CC76" s="58"/>
      <c r="CD76" s="58"/>
      <c r="CE76" s="58"/>
      <c r="CF76" s="58"/>
      <c r="CG76" s="58"/>
      <c r="CH76" s="58"/>
      <c r="CI76" s="58"/>
      <c r="CJ76" s="58"/>
      <c r="CK76" s="58"/>
      <c r="CL76" s="58"/>
      <c r="CM76" s="58"/>
      <c r="CN76" s="58"/>
      <c r="CO76" s="58"/>
      <c r="CP76" s="58"/>
      <c r="CQ76" s="58"/>
      <c r="CR76" s="58"/>
      <c r="CS76" s="58"/>
      <c r="CT76" s="58"/>
      <c r="CU76" s="58"/>
      <c r="CV76" s="58"/>
      <c r="CW76" s="58"/>
      <c r="CX76" s="58"/>
      <c r="CY76" s="58"/>
      <c r="CZ76" s="58"/>
      <c r="DA76" s="58"/>
      <c r="DB76" s="58"/>
      <c r="DC76" s="58"/>
      <c r="DD76" s="58"/>
      <c r="DE76" s="58"/>
      <c r="DF76" s="58"/>
    </row>
    <row r="77" spans="1:110" s="30" customFormat="1" ht="184.5" customHeight="1" x14ac:dyDescent="0.2">
      <c r="A77" s="64"/>
      <c r="B77" s="62"/>
      <c r="C77" s="64"/>
      <c r="D77" s="64"/>
      <c r="E77" s="64"/>
      <c r="F77" s="62"/>
      <c r="G77" s="62"/>
      <c r="H77" s="62"/>
      <c r="I77" s="64"/>
      <c r="J77" s="64"/>
      <c r="K77" s="64"/>
      <c r="L77" s="62"/>
      <c r="M77" s="62"/>
      <c r="N77" s="62"/>
      <c r="O77" s="28" t="s">
        <v>283</v>
      </c>
      <c r="P77" s="28" t="s">
        <v>284</v>
      </c>
      <c r="Q77" s="28" t="s">
        <v>285</v>
      </c>
      <c r="R77" s="62"/>
      <c r="S77" s="62"/>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c r="CA77" s="58"/>
      <c r="CB77" s="58"/>
      <c r="CC77" s="58"/>
      <c r="CD77" s="58"/>
      <c r="CE77" s="58"/>
      <c r="CF77" s="58"/>
      <c r="CG77" s="58"/>
      <c r="CH77" s="58"/>
      <c r="CI77" s="58"/>
      <c r="CJ77" s="58"/>
      <c r="CK77" s="58"/>
      <c r="CL77" s="58"/>
      <c r="CM77" s="58"/>
      <c r="CN77" s="58"/>
      <c r="CO77" s="58"/>
      <c r="CP77" s="58"/>
      <c r="CQ77" s="58"/>
      <c r="CR77" s="58"/>
      <c r="CS77" s="58"/>
      <c r="CT77" s="58"/>
      <c r="CU77" s="58"/>
      <c r="CV77" s="58"/>
      <c r="CW77" s="58"/>
      <c r="CX77" s="58"/>
      <c r="CY77" s="58"/>
      <c r="CZ77" s="58"/>
      <c r="DA77" s="58"/>
      <c r="DB77" s="58"/>
      <c r="DC77" s="58"/>
      <c r="DD77" s="58"/>
      <c r="DE77" s="58"/>
      <c r="DF77" s="58"/>
    </row>
    <row r="78" spans="1:110" s="30" customFormat="1" ht="181.5" customHeight="1" x14ac:dyDescent="0.2">
      <c r="A78" s="64"/>
      <c r="B78" s="62"/>
      <c r="C78" s="64"/>
      <c r="D78" s="64"/>
      <c r="E78" s="64"/>
      <c r="F78" s="62"/>
      <c r="G78" s="62"/>
      <c r="H78" s="62"/>
      <c r="I78" s="64"/>
      <c r="J78" s="64"/>
      <c r="K78" s="64"/>
      <c r="L78" s="62"/>
      <c r="M78" s="62"/>
      <c r="N78" s="62"/>
      <c r="O78" s="28" t="s">
        <v>286</v>
      </c>
      <c r="P78" s="28" t="s">
        <v>232</v>
      </c>
      <c r="Q78" s="28" t="s">
        <v>287</v>
      </c>
      <c r="R78" s="62"/>
      <c r="S78" s="62"/>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c r="CA78" s="58"/>
      <c r="CB78" s="58"/>
      <c r="CC78" s="58"/>
      <c r="CD78" s="58"/>
      <c r="CE78" s="58"/>
      <c r="CF78" s="58"/>
      <c r="CG78" s="58"/>
      <c r="CH78" s="58"/>
      <c r="CI78" s="58"/>
      <c r="CJ78" s="58"/>
      <c r="CK78" s="58"/>
      <c r="CL78" s="58"/>
      <c r="CM78" s="58"/>
      <c r="CN78" s="58"/>
      <c r="CO78" s="58"/>
      <c r="CP78" s="58"/>
      <c r="CQ78" s="58"/>
      <c r="CR78" s="58"/>
      <c r="CS78" s="58"/>
      <c r="CT78" s="58"/>
      <c r="CU78" s="58"/>
      <c r="CV78" s="58"/>
      <c r="CW78" s="58"/>
      <c r="CX78" s="58"/>
      <c r="CY78" s="58"/>
      <c r="CZ78" s="58"/>
      <c r="DA78" s="58"/>
      <c r="DB78" s="58"/>
      <c r="DC78" s="58"/>
      <c r="DD78" s="58"/>
      <c r="DE78" s="58"/>
      <c r="DF78" s="58"/>
    </row>
    <row r="79" spans="1:110" s="30" customFormat="1" ht="64.5" customHeight="1" x14ac:dyDescent="0.2">
      <c r="A79" s="64"/>
      <c r="B79" s="62"/>
      <c r="C79" s="64"/>
      <c r="D79" s="64"/>
      <c r="E79" s="64"/>
      <c r="F79" s="62"/>
      <c r="G79" s="62"/>
      <c r="H79" s="62"/>
      <c r="I79" s="64"/>
      <c r="J79" s="64"/>
      <c r="K79" s="64"/>
      <c r="L79" s="62"/>
      <c r="M79" s="62"/>
      <c r="N79" s="62"/>
      <c r="O79" s="28" t="s">
        <v>288</v>
      </c>
      <c r="P79" s="28" t="s">
        <v>289</v>
      </c>
      <c r="Q79" s="28" t="s">
        <v>290</v>
      </c>
      <c r="R79" s="62"/>
      <c r="S79" s="62"/>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c r="CA79" s="58"/>
      <c r="CB79" s="58"/>
      <c r="CC79" s="58"/>
      <c r="CD79" s="58"/>
      <c r="CE79" s="58"/>
      <c r="CF79" s="58"/>
      <c r="CG79" s="58"/>
      <c r="CH79" s="58"/>
      <c r="CI79" s="58"/>
      <c r="CJ79" s="58"/>
      <c r="CK79" s="58"/>
      <c r="CL79" s="58"/>
      <c r="CM79" s="58"/>
      <c r="CN79" s="58"/>
      <c r="CO79" s="58"/>
      <c r="CP79" s="58"/>
      <c r="CQ79" s="58"/>
      <c r="CR79" s="58"/>
      <c r="CS79" s="58"/>
      <c r="CT79" s="58"/>
      <c r="CU79" s="58"/>
      <c r="CV79" s="58"/>
      <c r="CW79" s="58"/>
      <c r="CX79" s="58"/>
      <c r="CY79" s="58"/>
      <c r="CZ79" s="58"/>
      <c r="DA79" s="58"/>
      <c r="DB79" s="58"/>
      <c r="DC79" s="58"/>
      <c r="DD79" s="58"/>
      <c r="DE79" s="58"/>
      <c r="DF79" s="58"/>
    </row>
    <row r="80" spans="1:110" s="30" customFormat="1" ht="97.5" customHeight="1" x14ac:dyDescent="0.2">
      <c r="A80" s="64" t="s">
        <v>291</v>
      </c>
      <c r="B80" s="62" t="s">
        <v>292</v>
      </c>
      <c r="C80" s="28" t="s">
        <v>50</v>
      </c>
      <c r="D80" s="28" t="s">
        <v>203</v>
      </c>
      <c r="E80" s="28" t="s">
        <v>52</v>
      </c>
      <c r="F80" s="62"/>
      <c r="G80" s="62"/>
      <c r="H80" s="62"/>
      <c r="I80" s="64" t="s">
        <v>204</v>
      </c>
      <c r="J80" s="64" t="s">
        <v>205</v>
      </c>
      <c r="K80" s="64" t="s">
        <v>206</v>
      </c>
      <c r="L80" s="62"/>
      <c r="M80" s="62"/>
      <c r="N80" s="62"/>
      <c r="O80" s="28" t="s">
        <v>207</v>
      </c>
      <c r="P80" s="28" t="s">
        <v>54</v>
      </c>
      <c r="Q80" s="28" t="s">
        <v>208</v>
      </c>
      <c r="R80" s="62" t="s">
        <v>209</v>
      </c>
      <c r="S80" s="62" t="s">
        <v>210</v>
      </c>
      <c r="T80" s="58">
        <v>2875706.97</v>
      </c>
      <c r="U80" s="58">
        <v>2855602.48</v>
      </c>
      <c r="V80" s="58">
        <v>232491.09</v>
      </c>
      <c r="W80" s="58">
        <v>232488.33</v>
      </c>
      <c r="X80" s="58">
        <v>2098179.89</v>
      </c>
      <c r="Y80" s="58">
        <v>2098178.9700000002</v>
      </c>
      <c r="Z80" s="58">
        <v>0</v>
      </c>
      <c r="AA80" s="58">
        <v>0</v>
      </c>
      <c r="AB80" s="58">
        <v>545035.99</v>
      </c>
      <c r="AC80" s="58">
        <v>524935.18000000005</v>
      </c>
      <c r="AD80" s="58">
        <v>2365767.3199999998</v>
      </c>
      <c r="AE80" s="58">
        <v>480733.33</v>
      </c>
      <c r="AF80" s="58">
        <v>1281570.1499999999</v>
      </c>
      <c r="AG80" s="58">
        <v>0</v>
      </c>
      <c r="AH80" s="58">
        <v>603463.84</v>
      </c>
      <c r="AI80" s="58">
        <v>480512.58</v>
      </c>
      <c r="AJ80" s="58">
        <v>0</v>
      </c>
      <c r="AK80" s="58">
        <v>0</v>
      </c>
      <c r="AL80" s="58">
        <v>0</v>
      </c>
      <c r="AM80" s="58">
        <v>480512.58</v>
      </c>
      <c r="AN80" s="58">
        <v>570796.03</v>
      </c>
      <c r="AO80" s="58">
        <v>0</v>
      </c>
      <c r="AP80" s="58">
        <v>0</v>
      </c>
      <c r="AQ80" s="58" t="s">
        <v>45</v>
      </c>
      <c r="AR80" s="58">
        <v>570796.03</v>
      </c>
      <c r="AS80" s="58">
        <v>570796.03</v>
      </c>
      <c r="AT80" s="58">
        <v>0</v>
      </c>
      <c r="AU80" s="58">
        <v>0</v>
      </c>
      <c r="AV80" s="58">
        <v>0</v>
      </c>
      <c r="AW80" s="58">
        <v>570796.03</v>
      </c>
      <c r="AX80" s="58">
        <v>426802.66</v>
      </c>
      <c r="AY80" s="58">
        <v>406698.18</v>
      </c>
      <c r="AZ80" s="58">
        <v>3158.89</v>
      </c>
      <c r="BA80" s="58">
        <v>3156.13</v>
      </c>
      <c r="BB80" s="58">
        <v>1052.96</v>
      </c>
      <c r="BC80" s="58">
        <v>1052.04</v>
      </c>
      <c r="BD80" s="58">
        <v>0</v>
      </c>
      <c r="BE80" s="58">
        <v>0</v>
      </c>
      <c r="BF80" s="58">
        <v>422590.81</v>
      </c>
      <c r="BG80" s="58">
        <v>402490.01</v>
      </c>
      <c r="BH80" s="58">
        <v>521363.32</v>
      </c>
      <c r="BI80" s="58">
        <v>7589.75</v>
      </c>
      <c r="BJ80" s="58">
        <v>2529.9299999999998</v>
      </c>
      <c r="BK80" s="58">
        <v>0</v>
      </c>
      <c r="BL80" s="58">
        <v>511243.64</v>
      </c>
      <c r="BM80" s="58">
        <v>480512.58</v>
      </c>
      <c r="BN80" s="58">
        <v>0</v>
      </c>
      <c r="BO80" s="58">
        <v>0</v>
      </c>
      <c r="BP80" s="58">
        <v>0</v>
      </c>
      <c r="BQ80" s="58">
        <v>480512.58</v>
      </c>
      <c r="BR80" s="58">
        <v>570796.03</v>
      </c>
      <c r="BS80" s="58">
        <v>0</v>
      </c>
      <c r="BT80" s="58">
        <v>0</v>
      </c>
      <c r="BU80" s="58">
        <v>0</v>
      </c>
      <c r="BV80" s="58">
        <v>570796.03</v>
      </c>
      <c r="BW80" s="58">
        <v>570796.03</v>
      </c>
      <c r="BX80" s="58">
        <v>0</v>
      </c>
      <c r="BY80" s="58">
        <v>0</v>
      </c>
      <c r="BZ80" s="58">
        <v>0</v>
      </c>
      <c r="CA80" s="58">
        <v>570796.03</v>
      </c>
      <c r="CB80" s="58">
        <v>2875706.97</v>
      </c>
      <c r="CC80" s="58">
        <v>232491.09</v>
      </c>
      <c r="CD80" s="58">
        <v>2098179.89</v>
      </c>
      <c r="CE80" s="58">
        <v>0</v>
      </c>
      <c r="CF80" s="58">
        <v>545035.99</v>
      </c>
      <c r="CG80" s="58">
        <v>2365767.3199999998</v>
      </c>
      <c r="CH80" s="58">
        <v>480733.33</v>
      </c>
      <c r="CI80" s="58">
        <v>1281570.1499999999</v>
      </c>
      <c r="CJ80" s="58">
        <v>0</v>
      </c>
      <c r="CK80" s="58">
        <v>603463.84</v>
      </c>
      <c r="CL80" s="58">
        <v>480512.58</v>
      </c>
      <c r="CM80" s="58">
        <v>0</v>
      </c>
      <c r="CN80" s="58">
        <v>0</v>
      </c>
      <c r="CO80" s="58">
        <v>0</v>
      </c>
      <c r="CP80" s="58">
        <v>480512.58</v>
      </c>
      <c r="CQ80" s="58">
        <v>426802.66</v>
      </c>
      <c r="CR80" s="58">
        <v>3158.89</v>
      </c>
      <c r="CS80" s="58">
        <v>1052.96</v>
      </c>
      <c r="CT80" s="58">
        <v>0</v>
      </c>
      <c r="CU80" s="58">
        <v>422590.81</v>
      </c>
      <c r="CV80" s="58">
        <v>521363.32</v>
      </c>
      <c r="CW80" s="58">
        <v>7589.75</v>
      </c>
      <c r="CX80" s="58">
        <v>2529.9299999999998</v>
      </c>
      <c r="CY80" s="58">
        <v>0</v>
      </c>
      <c r="CZ80" s="58">
        <v>511243.64</v>
      </c>
      <c r="DA80" s="58">
        <v>480512.58</v>
      </c>
      <c r="DB80" s="58">
        <v>0</v>
      </c>
      <c r="DC80" s="58">
        <v>0</v>
      </c>
      <c r="DD80" s="58">
        <v>0</v>
      </c>
      <c r="DE80" s="58">
        <v>480512.58</v>
      </c>
      <c r="DF80" s="58" t="s">
        <v>57</v>
      </c>
    </row>
    <row r="81" spans="1:110" s="30" customFormat="1" ht="106.5" customHeight="1" x14ac:dyDescent="0.2">
      <c r="A81" s="64"/>
      <c r="B81" s="62"/>
      <c r="C81" s="64" t="s">
        <v>211</v>
      </c>
      <c r="D81" s="64" t="s">
        <v>267</v>
      </c>
      <c r="E81" s="64" t="s">
        <v>212</v>
      </c>
      <c r="F81" s="62"/>
      <c r="G81" s="62"/>
      <c r="H81" s="62"/>
      <c r="I81" s="64"/>
      <c r="J81" s="64"/>
      <c r="K81" s="64"/>
      <c r="L81" s="62"/>
      <c r="M81" s="62"/>
      <c r="N81" s="62"/>
      <c r="O81" s="28" t="s">
        <v>213</v>
      </c>
      <c r="P81" s="28" t="s">
        <v>62</v>
      </c>
      <c r="Q81" s="28" t="s">
        <v>214</v>
      </c>
      <c r="R81" s="62"/>
      <c r="S81" s="62"/>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c r="CB81" s="58"/>
      <c r="CC81" s="58"/>
      <c r="CD81" s="58"/>
      <c r="CE81" s="58"/>
      <c r="CF81" s="58"/>
      <c r="CG81" s="58"/>
      <c r="CH81" s="58"/>
      <c r="CI81" s="58"/>
      <c r="CJ81" s="58"/>
      <c r="CK81" s="58"/>
      <c r="CL81" s="58"/>
      <c r="CM81" s="58"/>
      <c r="CN81" s="58"/>
      <c r="CO81" s="58"/>
      <c r="CP81" s="58"/>
      <c r="CQ81" s="58"/>
      <c r="CR81" s="58"/>
      <c r="CS81" s="58"/>
      <c r="CT81" s="58"/>
      <c r="CU81" s="58"/>
      <c r="CV81" s="58"/>
      <c r="CW81" s="58"/>
      <c r="CX81" s="58"/>
      <c r="CY81" s="58"/>
      <c r="CZ81" s="58"/>
      <c r="DA81" s="58"/>
      <c r="DB81" s="58"/>
      <c r="DC81" s="58"/>
      <c r="DD81" s="58"/>
      <c r="DE81" s="58"/>
      <c r="DF81" s="58"/>
    </row>
    <row r="82" spans="1:110" s="30" customFormat="1" ht="238.5" customHeight="1" x14ac:dyDescent="0.2">
      <c r="A82" s="64"/>
      <c r="B82" s="62"/>
      <c r="C82" s="64"/>
      <c r="D82" s="64"/>
      <c r="E82" s="64"/>
      <c r="F82" s="62"/>
      <c r="G82" s="62"/>
      <c r="H82" s="62"/>
      <c r="I82" s="64"/>
      <c r="J82" s="64"/>
      <c r="K82" s="64"/>
      <c r="L82" s="62"/>
      <c r="M82" s="62"/>
      <c r="N82" s="62"/>
      <c r="O82" s="28" t="s">
        <v>215</v>
      </c>
      <c r="P82" s="28" t="s">
        <v>216</v>
      </c>
      <c r="Q82" s="28" t="s">
        <v>217</v>
      </c>
      <c r="R82" s="62"/>
      <c r="S82" s="62"/>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c r="CA82" s="58"/>
      <c r="CB82" s="58"/>
      <c r="CC82" s="58"/>
      <c r="CD82" s="58"/>
      <c r="CE82" s="58"/>
      <c r="CF82" s="58"/>
      <c r="CG82" s="58"/>
      <c r="CH82" s="58"/>
      <c r="CI82" s="58"/>
      <c r="CJ82" s="58"/>
      <c r="CK82" s="58"/>
      <c r="CL82" s="58"/>
      <c r="CM82" s="58"/>
      <c r="CN82" s="58"/>
      <c r="CO82" s="58"/>
      <c r="CP82" s="58"/>
      <c r="CQ82" s="58"/>
      <c r="CR82" s="58"/>
      <c r="CS82" s="58"/>
      <c r="CT82" s="58"/>
      <c r="CU82" s="58"/>
      <c r="CV82" s="58"/>
      <c r="CW82" s="58"/>
      <c r="CX82" s="58"/>
      <c r="CY82" s="58"/>
      <c r="CZ82" s="58"/>
      <c r="DA82" s="58"/>
      <c r="DB82" s="58"/>
      <c r="DC82" s="58"/>
      <c r="DD82" s="58"/>
      <c r="DE82" s="58"/>
      <c r="DF82" s="58"/>
    </row>
    <row r="83" spans="1:110" s="30" customFormat="1" ht="120" customHeight="1" x14ac:dyDescent="0.2">
      <c r="A83" s="64"/>
      <c r="B83" s="62"/>
      <c r="C83" s="64"/>
      <c r="D83" s="64"/>
      <c r="E83" s="64"/>
      <c r="F83" s="62"/>
      <c r="G83" s="62"/>
      <c r="H83" s="62"/>
      <c r="I83" s="64"/>
      <c r="J83" s="64"/>
      <c r="K83" s="64"/>
      <c r="L83" s="62"/>
      <c r="M83" s="62"/>
      <c r="N83" s="62"/>
      <c r="O83" s="28" t="s">
        <v>293</v>
      </c>
      <c r="P83" s="28" t="s">
        <v>70</v>
      </c>
      <c r="Q83" s="28" t="s">
        <v>294</v>
      </c>
      <c r="R83" s="62"/>
      <c r="S83" s="62"/>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c r="CA83" s="58"/>
      <c r="CB83" s="58"/>
      <c r="CC83" s="58"/>
      <c r="CD83" s="58"/>
      <c r="CE83" s="58"/>
      <c r="CF83" s="58"/>
      <c r="CG83" s="58"/>
      <c r="CH83" s="58"/>
      <c r="CI83" s="58"/>
      <c r="CJ83" s="58"/>
      <c r="CK83" s="58"/>
      <c r="CL83" s="58"/>
      <c r="CM83" s="58"/>
      <c r="CN83" s="58"/>
      <c r="CO83" s="58"/>
      <c r="CP83" s="58"/>
      <c r="CQ83" s="58"/>
      <c r="CR83" s="58"/>
      <c r="CS83" s="58"/>
      <c r="CT83" s="58"/>
      <c r="CU83" s="58"/>
      <c r="CV83" s="58"/>
      <c r="CW83" s="58"/>
      <c r="CX83" s="58"/>
      <c r="CY83" s="58"/>
      <c r="CZ83" s="58"/>
      <c r="DA83" s="58"/>
      <c r="DB83" s="58"/>
      <c r="DC83" s="58"/>
      <c r="DD83" s="58"/>
      <c r="DE83" s="58"/>
      <c r="DF83" s="58"/>
    </row>
    <row r="84" spans="1:110" s="30" customFormat="1" ht="148.5" customHeight="1" x14ac:dyDescent="0.2">
      <c r="A84" s="64"/>
      <c r="B84" s="62"/>
      <c r="C84" s="64"/>
      <c r="D84" s="64"/>
      <c r="E84" s="64"/>
      <c r="F84" s="62"/>
      <c r="G84" s="62"/>
      <c r="H84" s="62"/>
      <c r="I84" s="64"/>
      <c r="J84" s="64"/>
      <c r="K84" s="64"/>
      <c r="L84" s="62"/>
      <c r="M84" s="62"/>
      <c r="N84" s="62"/>
      <c r="O84" s="28" t="s">
        <v>295</v>
      </c>
      <c r="P84" s="28" t="s">
        <v>73</v>
      </c>
      <c r="Q84" s="28" t="s">
        <v>221</v>
      </c>
      <c r="R84" s="62"/>
      <c r="S84" s="62"/>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c r="CA84" s="58"/>
      <c r="CB84" s="58"/>
      <c r="CC84" s="58"/>
      <c r="CD84" s="58"/>
      <c r="CE84" s="58"/>
      <c r="CF84" s="58"/>
      <c r="CG84" s="58"/>
      <c r="CH84" s="58"/>
      <c r="CI84" s="58"/>
      <c r="CJ84" s="58"/>
      <c r="CK84" s="58"/>
      <c r="CL84" s="58"/>
      <c r="CM84" s="58"/>
      <c r="CN84" s="58"/>
      <c r="CO84" s="58"/>
      <c r="CP84" s="58"/>
      <c r="CQ84" s="58"/>
      <c r="CR84" s="58"/>
      <c r="CS84" s="58"/>
      <c r="CT84" s="58"/>
      <c r="CU84" s="58"/>
      <c r="CV84" s="58"/>
      <c r="CW84" s="58"/>
      <c r="CX84" s="58"/>
      <c r="CY84" s="58"/>
      <c r="CZ84" s="58"/>
      <c r="DA84" s="58"/>
      <c r="DB84" s="58"/>
      <c r="DC84" s="58"/>
      <c r="DD84" s="58"/>
      <c r="DE84" s="58"/>
      <c r="DF84" s="58"/>
    </row>
    <row r="85" spans="1:110" s="30" customFormat="1" ht="118.5" customHeight="1" x14ac:dyDescent="0.2">
      <c r="A85" s="64"/>
      <c r="B85" s="62"/>
      <c r="C85" s="64"/>
      <c r="D85" s="64"/>
      <c r="E85" s="64"/>
      <c r="F85" s="62"/>
      <c r="G85" s="62"/>
      <c r="H85" s="62"/>
      <c r="I85" s="64"/>
      <c r="J85" s="64"/>
      <c r="K85" s="64"/>
      <c r="L85" s="62"/>
      <c r="M85" s="62"/>
      <c r="N85" s="62"/>
      <c r="O85" s="28" t="s">
        <v>296</v>
      </c>
      <c r="P85" s="28" t="s">
        <v>76</v>
      </c>
      <c r="Q85" s="28" t="s">
        <v>297</v>
      </c>
      <c r="R85" s="62"/>
      <c r="S85" s="62"/>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c r="CA85" s="58"/>
      <c r="CB85" s="58"/>
      <c r="CC85" s="58"/>
      <c r="CD85" s="58"/>
      <c r="CE85" s="58"/>
      <c r="CF85" s="58"/>
      <c r="CG85" s="58"/>
      <c r="CH85" s="58"/>
      <c r="CI85" s="58"/>
      <c r="CJ85" s="58"/>
      <c r="CK85" s="58"/>
      <c r="CL85" s="58"/>
      <c r="CM85" s="58"/>
      <c r="CN85" s="58"/>
      <c r="CO85" s="58"/>
      <c r="CP85" s="58"/>
      <c r="CQ85" s="58"/>
      <c r="CR85" s="58"/>
      <c r="CS85" s="58"/>
      <c r="CT85" s="58"/>
      <c r="CU85" s="58"/>
      <c r="CV85" s="58"/>
      <c r="CW85" s="58"/>
      <c r="CX85" s="58"/>
      <c r="CY85" s="58"/>
      <c r="CZ85" s="58"/>
      <c r="DA85" s="58"/>
      <c r="DB85" s="58"/>
      <c r="DC85" s="58"/>
      <c r="DD85" s="58"/>
      <c r="DE85" s="58"/>
      <c r="DF85" s="58"/>
    </row>
    <row r="86" spans="1:110" s="30" customFormat="1" ht="225" customHeight="1" x14ac:dyDescent="0.2">
      <c r="A86" s="64"/>
      <c r="B86" s="62"/>
      <c r="C86" s="64"/>
      <c r="D86" s="64"/>
      <c r="E86" s="64"/>
      <c r="F86" s="62"/>
      <c r="G86" s="62"/>
      <c r="H86" s="62"/>
      <c r="I86" s="64"/>
      <c r="J86" s="64"/>
      <c r="K86" s="64"/>
      <c r="L86" s="62"/>
      <c r="M86" s="62"/>
      <c r="N86" s="62"/>
      <c r="O86" s="28" t="s">
        <v>298</v>
      </c>
      <c r="P86" s="28" t="s">
        <v>79</v>
      </c>
      <c r="Q86" s="28" t="s">
        <v>299</v>
      </c>
      <c r="R86" s="62"/>
      <c r="S86" s="62"/>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c r="DA86" s="58"/>
      <c r="DB86" s="58"/>
      <c r="DC86" s="58"/>
      <c r="DD86" s="58"/>
      <c r="DE86" s="58"/>
      <c r="DF86" s="58"/>
    </row>
    <row r="87" spans="1:110" s="30" customFormat="1" ht="180" x14ac:dyDescent="0.2">
      <c r="A87" s="64"/>
      <c r="B87" s="62"/>
      <c r="C87" s="64"/>
      <c r="D87" s="64"/>
      <c r="E87" s="64"/>
      <c r="F87" s="62"/>
      <c r="G87" s="62"/>
      <c r="H87" s="62"/>
      <c r="I87" s="64"/>
      <c r="J87" s="64"/>
      <c r="K87" s="64"/>
      <c r="L87" s="62"/>
      <c r="M87" s="62"/>
      <c r="N87" s="62"/>
      <c r="O87" s="28" t="s">
        <v>300</v>
      </c>
      <c r="P87" s="28" t="s">
        <v>281</v>
      </c>
      <c r="Q87" s="28" t="s">
        <v>301</v>
      </c>
      <c r="R87" s="62"/>
      <c r="S87" s="62"/>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c r="DA87" s="58"/>
      <c r="DB87" s="58"/>
      <c r="DC87" s="58"/>
      <c r="DD87" s="58"/>
      <c r="DE87" s="58"/>
      <c r="DF87" s="58"/>
    </row>
    <row r="88" spans="1:110" s="30" customFormat="1" ht="122.25" customHeight="1" x14ac:dyDescent="0.2">
      <c r="A88" s="64"/>
      <c r="B88" s="62"/>
      <c r="C88" s="64"/>
      <c r="D88" s="64"/>
      <c r="E88" s="64"/>
      <c r="F88" s="62"/>
      <c r="G88" s="62"/>
      <c r="H88" s="62"/>
      <c r="I88" s="64"/>
      <c r="J88" s="64"/>
      <c r="K88" s="64"/>
      <c r="L88" s="62"/>
      <c r="M88" s="62"/>
      <c r="N88" s="62"/>
      <c r="O88" s="28" t="s">
        <v>302</v>
      </c>
      <c r="P88" s="28" t="s">
        <v>229</v>
      </c>
      <c r="Q88" s="28" t="s">
        <v>303</v>
      </c>
      <c r="R88" s="62"/>
      <c r="S88" s="62"/>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c r="DA88" s="58"/>
      <c r="DB88" s="58"/>
      <c r="DC88" s="58"/>
      <c r="DD88" s="58"/>
      <c r="DE88" s="58"/>
      <c r="DF88" s="58"/>
    </row>
    <row r="89" spans="1:110" s="30" customFormat="1" ht="189" customHeight="1" x14ac:dyDescent="0.2">
      <c r="A89" s="64"/>
      <c r="B89" s="62"/>
      <c r="C89" s="64"/>
      <c r="D89" s="64"/>
      <c r="E89" s="64"/>
      <c r="F89" s="62"/>
      <c r="G89" s="62"/>
      <c r="H89" s="62"/>
      <c r="I89" s="64"/>
      <c r="J89" s="64"/>
      <c r="K89" s="64"/>
      <c r="L89" s="62"/>
      <c r="M89" s="62"/>
      <c r="N89" s="62"/>
      <c r="O89" s="28" t="s">
        <v>286</v>
      </c>
      <c r="P89" s="28" t="s">
        <v>232</v>
      </c>
      <c r="Q89" s="28" t="s">
        <v>287</v>
      </c>
      <c r="R89" s="62"/>
      <c r="S89" s="62"/>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c r="DA89" s="58"/>
      <c r="DB89" s="58"/>
      <c r="DC89" s="58"/>
      <c r="DD89" s="58"/>
      <c r="DE89" s="58"/>
      <c r="DF89" s="58"/>
    </row>
    <row r="90" spans="1:110" s="30" customFormat="1" ht="58.5" customHeight="1" x14ac:dyDescent="0.2">
      <c r="A90" s="64"/>
      <c r="B90" s="62"/>
      <c r="C90" s="64"/>
      <c r="D90" s="64"/>
      <c r="E90" s="64"/>
      <c r="F90" s="62"/>
      <c r="G90" s="62"/>
      <c r="H90" s="62"/>
      <c r="I90" s="64"/>
      <c r="J90" s="64"/>
      <c r="K90" s="64"/>
      <c r="L90" s="62"/>
      <c r="M90" s="62"/>
      <c r="N90" s="62"/>
      <c r="O90" s="28" t="s">
        <v>288</v>
      </c>
      <c r="P90" s="28" t="s">
        <v>289</v>
      </c>
      <c r="Q90" s="28" t="s">
        <v>290</v>
      </c>
      <c r="R90" s="62"/>
      <c r="S90" s="62"/>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c r="DA90" s="58"/>
      <c r="DB90" s="58"/>
      <c r="DC90" s="58"/>
      <c r="DD90" s="58"/>
      <c r="DE90" s="58"/>
      <c r="DF90" s="58"/>
    </row>
    <row r="91" spans="1:110" s="30" customFormat="1" ht="94.5" customHeight="1" x14ac:dyDescent="0.2">
      <c r="A91" s="64" t="s">
        <v>304</v>
      </c>
      <c r="B91" s="62" t="s">
        <v>305</v>
      </c>
      <c r="C91" s="28" t="s">
        <v>50</v>
      </c>
      <c r="D91" s="28" t="s">
        <v>203</v>
      </c>
      <c r="E91" s="28" t="s">
        <v>52</v>
      </c>
      <c r="F91" s="62"/>
      <c r="G91" s="62"/>
      <c r="H91" s="62"/>
      <c r="I91" s="64" t="s">
        <v>204</v>
      </c>
      <c r="J91" s="64" t="s">
        <v>205</v>
      </c>
      <c r="K91" s="64" t="s">
        <v>206</v>
      </c>
      <c r="L91" s="62"/>
      <c r="M91" s="62"/>
      <c r="N91" s="62"/>
      <c r="O91" s="28" t="s">
        <v>207</v>
      </c>
      <c r="P91" s="28" t="s">
        <v>54</v>
      </c>
      <c r="Q91" s="28" t="s">
        <v>208</v>
      </c>
      <c r="R91" s="62" t="s">
        <v>209</v>
      </c>
      <c r="S91" s="63" t="s">
        <v>306</v>
      </c>
      <c r="T91" s="58">
        <v>301083.51</v>
      </c>
      <c r="U91" s="58">
        <v>300479.88</v>
      </c>
      <c r="V91" s="58">
        <v>0</v>
      </c>
      <c r="W91" s="58">
        <v>0</v>
      </c>
      <c r="X91" s="58">
        <v>0</v>
      </c>
      <c r="Y91" s="58">
        <v>0</v>
      </c>
      <c r="Z91" s="58">
        <v>0</v>
      </c>
      <c r="AA91" s="58">
        <v>0</v>
      </c>
      <c r="AB91" s="58">
        <v>301083.51</v>
      </c>
      <c r="AC91" s="58">
        <v>300479.88</v>
      </c>
      <c r="AD91" s="58">
        <v>329909.90000000002</v>
      </c>
      <c r="AE91" s="58">
        <v>0</v>
      </c>
      <c r="AF91" s="58">
        <v>10277.98</v>
      </c>
      <c r="AG91" s="58">
        <v>0</v>
      </c>
      <c r="AH91" s="58">
        <v>319631.92</v>
      </c>
      <c r="AI91" s="58">
        <v>329332.09000000003</v>
      </c>
      <c r="AJ91" s="58">
        <v>0</v>
      </c>
      <c r="AK91" s="58">
        <v>4980</v>
      </c>
      <c r="AL91" s="58">
        <v>0</v>
      </c>
      <c r="AM91" s="58">
        <v>324352.09000000003</v>
      </c>
      <c r="AN91" s="58">
        <v>319372.09000000003</v>
      </c>
      <c r="AO91" s="58">
        <v>0</v>
      </c>
      <c r="AP91" s="58">
        <v>0</v>
      </c>
      <c r="AQ91" s="58" t="s">
        <v>45</v>
      </c>
      <c r="AR91" s="58">
        <v>319372.09000000003</v>
      </c>
      <c r="AS91" s="58">
        <v>319372.09000000003</v>
      </c>
      <c r="AT91" s="58">
        <v>0</v>
      </c>
      <c r="AU91" s="58">
        <v>0</v>
      </c>
      <c r="AV91" s="58">
        <v>0</v>
      </c>
      <c r="AW91" s="58">
        <v>319372.09000000003</v>
      </c>
      <c r="AX91" s="58">
        <v>301083.51</v>
      </c>
      <c r="AY91" s="58">
        <v>300479.88</v>
      </c>
      <c r="AZ91" s="58">
        <v>0</v>
      </c>
      <c r="BA91" s="58">
        <v>0</v>
      </c>
      <c r="BB91" s="58">
        <v>0</v>
      </c>
      <c r="BC91" s="58">
        <v>0</v>
      </c>
      <c r="BD91" s="58">
        <v>0</v>
      </c>
      <c r="BE91" s="58">
        <v>0</v>
      </c>
      <c r="BF91" s="58">
        <v>301083.51</v>
      </c>
      <c r="BG91" s="58">
        <v>300479.88</v>
      </c>
      <c r="BH91" s="58">
        <v>329909.90000000002</v>
      </c>
      <c r="BI91" s="58">
        <v>0</v>
      </c>
      <c r="BJ91" s="58">
        <v>10277.98</v>
      </c>
      <c r="BK91" s="58">
        <v>0</v>
      </c>
      <c r="BL91" s="58">
        <v>319631.92</v>
      </c>
      <c r="BM91" s="58">
        <v>329332.09000000003</v>
      </c>
      <c r="BN91" s="58">
        <v>0</v>
      </c>
      <c r="BO91" s="58">
        <v>4980</v>
      </c>
      <c r="BP91" s="58">
        <v>0</v>
      </c>
      <c r="BQ91" s="58">
        <v>324352.09000000003</v>
      </c>
      <c r="BR91" s="58">
        <v>319372.09000000003</v>
      </c>
      <c r="BS91" s="58">
        <v>0</v>
      </c>
      <c r="BT91" s="58">
        <v>0</v>
      </c>
      <c r="BU91" s="58">
        <v>0</v>
      </c>
      <c r="BV91" s="58">
        <v>319372.09000000003</v>
      </c>
      <c r="BW91" s="58">
        <v>319372.09000000003</v>
      </c>
      <c r="BX91" s="58">
        <v>0</v>
      </c>
      <c r="BY91" s="58">
        <v>0</v>
      </c>
      <c r="BZ91" s="58">
        <v>0</v>
      </c>
      <c r="CA91" s="58">
        <v>319372.09000000003</v>
      </c>
      <c r="CB91" s="58">
        <v>301083.51</v>
      </c>
      <c r="CC91" s="58">
        <v>0</v>
      </c>
      <c r="CD91" s="58">
        <v>0</v>
      </c>
      <c r="CE91" s="58">
        <v>0</v>
      </c>
      <c r="CF91" s="58">
        <v>301083.51</v>
      </c>
      <c r="CG91" s="58">
        <v>329909.90000000002</v>
      </c>
      <c r="CH91" s="58">
        <v>0</v>
      </c>
      <c r="CI91" s="58">
        <v>10277.98</v>
      </c>
      <c r="CJ91" s="58">
        <v>0</v>
      </c>
      <c r="CK91" s="58">
        <v>319631.92</v>
      </c>
      <c r="CL91" s="58">
        <v>329332.09000000003</v>
      </c>
      <c r="CM91" s="58">
        <v>0</v>
      </c>
      <c r="CN91" s="58">
        <v>4980</v>
      </c>
      <c r="CO91" s="58">
        <v>0</v>
      </c>
      <c r="CP91" s="58">
        <v>324352.09000000003</v>
      </c>
      <c r="CQ91" s="58">
        <v>301083.51</v>
      </c>
      <c r="CR91" s="58">
        <v>0</v>
      </c>
      <c r="CS91" s="58">
        <v>0</v>
      </c>
      <c r="CT91" s="58">
        <v>0</v>
      </c>
      <c r="CU91" s="58">
        <v>301083.51</v>
      </c>
      <c r="CV91" s="58">
        <v>329909.90000000002</v>
      </c>
      <c r="CW91" s="58">
        <v>0</v>
      </c>
      <c r="CX91" s="58">
        <v>10277.98</v>
      </c>
      <c r="CY91" s="58">
        <v>0</v>
      </c>
      <c r="CZ91" s="58">
        <v>319631.92</v>
      </c>
      <c r="DA91" s="58">
        <v>329332.09000000003</v>
      </c>
      <c r="DB91" s="58">
        <v>0</v>
      </c>
      <c r="DC91" s="58">
        <v>4980</v>
      </c>
      <c r="DD91" s="58">
        <v>0</v>
      </c>
      <c r="DE91" s="58">
        <v>324352.09000000003</v>
      </c>
      <c r="DF91" s="58" t="s">
        <v>57</v>
      </c>
    </row>
    <row r="92" spans="1:110" s="30" customFormat="1" ht="141.75" customHeight="1" x14ac:dyDescent="0.2">
      <c r="A92" s="64"/>
      <c r="B92" s="62"/>
      <c r="C92" s="64" t="s">
        <v>211</v>
      </c>
      <c r="D92" s="64" t="s">
        <v>267</v>
      </c>
      <c r="E92" s="64" t="s">
        <v>212</v>
      </c>
      <c r="F92" s="62"/>
      <c r="G92" s="62"/>
      <c r="H92" s="62"/>
      <c r="I92" s="64"/>
      <c r="J92" s="64"/>
      <c r="K92" s="64"/>
      <c r="L92" s="62"/>
      <c r="M92" s="62"/>
      <c r="N92" s="62"/>
      <c r="O92" s="28" t="s">
        <v>307</v>
      </c>
      <c r="P92" s="28" t="s">
        <v>62</v>
      </c>
      <c r="Q92" s="28" t="s">
        <v>308</v>
      </c>
      <c r="R92" s="62"/>
      <c r="S92" s="63"/>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c r="CA92" s="58"/>
      <c r="CB92" s="58"/>
      <c r="CC92" s="58"/>
      <c r="CD92" s="58"/>
      <c r="CE92" s="58"/>
      <c r="CF92" s="58"/>
      <c r="CG92" s="58"/>
      <c r="CH92" s="58"/>
      <c r="CI92" s="58"/>
      <c r="CJ92" s="58"/>
      <c r="CK92" s="58"/>
      <c r="CL92" s="58"/>
      <c r="CM92" s="58"/>
      <c r="CN92" s="58"/>
      <c r="CO92" s="58"/>
      <c r="CP92" s="58"/>
      <c r="CQ92" s="58"/>
      <c r="CR92" s="58"/>
      <c r="CS92" s="58"/>
      <c r="CT92" s="58"/>
      <c r="CU92" s="58"/>
      <c r="CV92" s="58"/>
      <c r="CW92" s="58"/>
      <c r="CX92" s="58"/>
      <c r="CY92" s="58"/>
      <c r="CZ92" s="58"/>
      <c r="DA92" s="58"/>
      <c r="DB92" s="58"/>
      <c r="DC92" s="58"/>
      <c r="DD92" s="58"/>
      <c r="DE92" s="58"/>
      <c r="DF92" s="58"/>
    </row>
    <row r="93" spans="1:110" s="30" customFormat="1" ht="108.75" customHeight="1" x14ac:dyDescent="0.2">
      <c r="A93" s="64"/>
      <c r="B93" s="62"/>
      <c r="C93" s="64"/>
      <c r="D93" s="64"/>
      <c r="E93" s="64"/>
      <c r="F93" s="62"/>
      <c r="G93" s="62"/>
      <c r="H93" s="62"/>
      <c r="I93" s="64"/>
      <c r="J93" s="64"/>
      <c r="K93" s="64"/>
      <c r="L93" s="62"/>
      <c r="M93" s="62"/>
      <c r="N93" s="62"/>
      <c r="O93" s="28" t="s">
        <v>309</v>
      </c>
      <c r="P93" s="28" t="s">
        <v>216</v>
      </c>
      <c r="Q93" s="28" t="s">
        <v>310</v>
      </c>
      <c r="R93" s="62"/>
      <c r="S93" s="63"/>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c r="CA93" s="58"/>
      <c r="CB93" s="58"/>
      <c r="CC93" s="58"/>
      <c r="CD93" s="58"/>
      <c r="CE93" s="58"/>
      <c r="CF93" s="58"/>
      <c r="CG93" s="58"/>
      <c r="CH93" s="58"/>
      <c r="CI93" s="58"/>
      <c r="CJ93" s="58"/>
      <c r="CK93" s="58"/>
      <c r="CL93" s="58"/>
      <c r="CM93" s="58"/>
      <c r="CN93" s="58"/>
      <c r="CO93" s="58"/>
      <c r="CP93" s="58"/>
      <c r="CQ93" s="58"/>
      <c r="CR93" s="58"/>
      <c r="CS93" s="58"/>
      <c r="CT93" s="58"/>
      <c r="CU93" s="58"/>
      <c r="CV93" s="58"/>
      <c r="CW93" s="58"/>
      <c r="CX93" s="58"/>
      <c r="CY93" s="58"/>
      <c r="CZ93" s="58"/>
      <c r="DA93" s="58"/>
      <c r="DB93" s="58"/>
      <c r="DC93" s="58"/>
      <c r="DD93" s="58"/>
      <c r="DE93" s="58"/>
      <c r="DF93" s="58"/>
    </row>
    <row r="94" spans="1:110" s="30" customFormat="1" ht="110.25" customHeight="1" x14ac:dyDescent="0.2">
      <c r="A94" s="64"/>
      <c r="B94" s="62"/>
      <c r="C94" s="64"/>
      <c r="D94" s="64"/>
      <c r="E94" s="64"/>
      <c r="F94" s="62"/>
      <c r="G94" s="62"/>
      <c r="H94" s="62"/>
      <c r="I94" s="64"/>
      <c r="J94" s="64"/>
      <c r="K94" s="64"/>
      <c r="L94" s="62"/>
      <c r="M94" s="62"/>
      <c r="N94" s="62"/>
      <c r="O94" s="28" t="s">
        <v>311</v>
      </c>
      <c r="P94" s="28" t="s">
        <v>70</v>
      </c>
      <c r="Q94" s="28" t="s">
        <v>312</v>
      </c>
      <c r="R94" s="62"/>
      <c r="S94" s="63"/>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c r="CA94" s="58"/>
      <c r="CB94" s="58"/>
      <c r="CC94" s="58"/>
      <c r="CD94" s="58"/>
      <c r="CE94" s="58"/>
      <c r="CF94" s="58"/>
      <c r="CG94" s="58"/>
      <c r="CH94" s="58"/>
      <c r="CI94" s="58"/>
      <c r="CJ94" s="58"/>
      <c r="CK94" s="58"/>
      <c r="CL94" s="58"/>
      <c r="CM94" s="58"/>
      <c r="CN94" s="58"/>
      <c r="CO94" s="58"/>
      <c r="CP94" s="58"/>
      <c r="CQ94" s="58"/>
      <c r="CR94" s="58"/>
      <c r="CS94" s="58"/>
      <c r="CT94" s="58"/>
      <c r="CU94" s="58"/>
      <c r="CV94" s="58"/>
      <c r="CW94" s="58"/>
      <c r="CX94" s="58"/>
      <c r="CY94" s="58"/>
      <c r="CZ94" s="58"/>
      <c r="DA94" s="58"/>
      <c r="DB94" s="58"/>
      <c r="DC94" s="58"/>
      <c r="DD94" s="58"/>
      <c r="DE94" s="58"/>
      <c r="DF94" s="58"/>
    </row>
    <row r="95" spans="1:110" s="30" customFormat="1" ht="108.75" customHeight="1" x14ac:dyDescent="0.2">
      <c r="A95" s="64"/>
      <c r="B95" s="62"/>
      <c r="C95" s="64"/>
      <c r="D95" s="64"/>
      <c r="E95" s="64"/>
      <c r="F95" s="62"/>
      <c r="G95" s="62"/>
      <c r="H95" s="62"/>
      <c r="I95" s="64"/>
      <c r="J95" s="64"/>
      <c r="K95" s="64"/>
      <c r="L95" s="62"/>
      <c r="M95" s="62"/>
      <c r="N95" s="62"/>
      <c r="O95" s="28" t="s">
        <v>313</v>
      </c>
      <c r="P95" s="28" t="s">
        <v>314</v>
      </c>
      <c r="Q95" s="28" t="s">
        <v>315</v>
      </c>
      <c r="R95" s="62"/>
      <c r="S95" s="63"/>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c r="DA95" s="58"/>
      <c r="DB95" s="58"/>
      <c r="DC95" s="58"/>
      <c r="DD95" s="58"/>
      <c r="DE95" s="58"/>
      <c r="DF95" s="58"/>
    </row>
    <row r="96" spans="1:110" s="30" customFormat="1" ht="119.25" customHeight="1" x14ac:dyDescent="0.2">
      <c r="A96" s="64"/>
      <c r="B96" s="62"/>
      <c r="C96" s="64"/>
      <c r="D96" s="64"/>
      <c r="E96" s="64"/>
      <c r="F96" s="62"/>
      <c r="G96" s="62"/>
      <c r="H96" s="62"/>
      <c r="I96" s="64"/>
      <c r="J96" s="64"/>
      <c r="K96" s="64"/>
      <c r="L96" s="62"/>
      <c r="M96" s="62"/>
      <c r="N96" s="62"/>
      <c r="O96" s="28" t="s">
        <v>316</v>
      </c>
      <c r="P96" s="28" t="s">
        <v>317</v>
      </c>
      <c r="Q96" s="28" t="s">
        <v>318</v>
      </c>
      <c r="R96" s="62"/>
      <c r="S96" s="63"/>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c r="DA96" s="58"/>
      <c r="DB96" s="58"/>
      <c r="DC96" s="58"/>
      <c r="DD96" s="58"/>
      <c r="DE96" s="58"/>
      <c r="DF96" s="58"/>
    </row>
    <row r="97" spans="1:110" s="30" customFormat="1" ht="57.75" customHeight="1" x14ac:dyDescent="0.2">
      <c r="A97" s="64"/>
      <c r="B97" s="62"/>
      <c r="C97" s="64"/>
      <c r="D97" s="64"/>
      <c r="E97" s="64"/>
      <c r="F97" s="62"/>
      <c r="G97" s="62"/>
      <c r="H97" s="62"/>
      <c r="I97" s="64"/>
      <c r="J97" s="64"/>
      <c r="K97" s="64"/>
      <c r="L97" s="62"/>
      <c r="M97" s="62"/>
      <c r="N97" s="62"/>
      <c r="O97" s="28" t="s">
        <v>111</v>
      </c>
      <c r="P97" s="28" t="s">
        <v>319</v>
      </c>
      <c r="Q97" s="28" t="s">
        <v>113</v>
      </c>
      <c r="R97" s="62"/>
      <c r="S97" s="63"/>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c r="DA97" s="58"/>
      <c r="DB97" s="58"/>
      <c r="DC97" s="58"/>
      <c r="DD97" s="58"/>
      <c r="DE97" s="58"/>
      <c r="DF97" s="58"/>
    </row>
    <row r="98" spans="1:110" s="30" customFormat="1" ht="106.5" customHeight="1" x14ac:dyDescent="0.2">
      <c r="A98" s="64" t="s">
        <v>320</v>
      </c>
      <c r="B98" s="62" t="s">
        <v>321</v>
      </c>
      <c r="C98" s="28" t="s">
        <v>50</v>
      </c>
      <c r="D98" s="28" t="s">
        <v>203</v>
      </c>
      <c r="E98" s="28" t="s">
        <v>52</v>
      </c>
      <c r="F98" s="62"/>
      <c r="G98" s="62"/>
      <c r="H98" s="62"/>
      <c r="I98" s="62"/>
      <c r="J98" s="62"/>
      <c r="K98" s="62"/>
      <c r="L98" s="62"/>
      <c r="M98" s="62"/>
      <c r="N98" s="62"/>
      <c r="O98" s="28" t="s">
        <v>322</v>
      </c>
      <c r="P98" s="28" t="s">
        <v>54</v>
      </c>
      <c r="Q98" s="28" t="s">
        <v>55</v>
      </c>
      <c r="R98" s="62" t="s">
        <v>209</v>
      </c>
      <c r="S98" s="63" t="s">
        <v>323</v>
      </c>
      <c r="T98" s="58">
        <v>24073</v>
      </c>
      <c r="U98" s="58">
        <v>24073</v>
      </c>
      <c r="V98" s="58">
        <v>0</v>
      </c>
      <c r="W98" s="58">
        <v>0</v>
      </c>
      <c r="X98" s="58">
        <v>7685</v>
      </c>
      <c r="Y98" s="58">
        <v>7685</v>
      </c>
      <c r="Z98" s="58">
        <v>855</v>
      </c>
      <c r="AA98" s="58">
        <v>855</v>
      </c>
      <c r="AB98" s="58">
        <v>15533</v>
      </c>
      <c r="AC98" s="58">
        <v>15533</v>
      </c>
      <c r="AD98" s="58">
        <v>32121</v>
      </c>
      <c r="AE98" s="58">
        <v>0</v>
      </c>
      <c r="AF98" s="58">
        <v>10632</v>
      </c>
      <c r="AG98" s="58">
        <v>0</v>
      </c>
      <c r="AH98" s="58">
        <v>21489</v>
      </c>
      <c r="AI98" s="58">
        <v>32816</v>
      </c>
      <c r="AJ98" s="58">
        <v>0</v>
      </c>
      <c r="AK98" s="58">
        <v>11327</v>
      </c>
      <c r="AL98" s="58">
        <v>0</v>
      </c>
      <c r="AM98" s="58">
        <v>21489</v>
      </c>
      <c r="AN98" s="58">
        <v>32905</v>
      </c>
      <c r="AO98" s="58">
        <v>0</v>
      </c>
      <c r="AP98" s="58">
        <v>11416</v>
      </c>
      <c r="AQ98" s="58" t="s">
        <v>45</v>
      </c>
      <c r="AR98" s="58">
        <v>21489</v>
      </c>
      <c r="AS98" s="58">
        <v>32905</v>
      </c>
      <c r="AT98" s="58">
        <v>0</v>
      </c>
      <c r="AU98" s="58">
        <v>11416</v>
      </c>
      <c r="AV98" s="58">
        <v>0</v>
      </c>
      <c r="AW98" s="58">
        <v>21489</v>
      </c>
      <c r="AX98" s="58">
        <v>24073</v>
      </c>
      <c r="AY98" s="58">
        <v>24073</v>
      </c>
      <c r="AZ98" s="58">
        <v>0</v>
      </c>
      <c r="BA98" s="58">
        <v>0</v>
      </c>
      <c r="BB98" s="58">
        <v>7685</v>
      </c>
      <c r="BC98" s="58">
        <v>7685</v>
      </c>
      <c r="BD98" s="58">
        <v>855</v>
      </c>
      <c r="BE98" s="58">
        <v>855</v>
      </c>
      <c r="BF98" s="58">
        <v>15533</v>
      </c>
      <c r="BG98" s="58">
        <v>15533</v>
      </c>
      <c r="BH98" s="58">
        <v>32121</v>
      </c>
      <c r="BI98" s="58">
        <v>0</v>
      </c>
      <c r="BJ98" s="58">
        <v>10632</v>
      </c>
      <c r="BK98" s="58">
        <v>0</v>
      </c>
      <c r="BL98" s="58">
        <v>21489</v>
      </c>
      <c r="BM98" s="58">
        <v>32816</v>
      </c>
      <c r="BN98" s="58">
        <v>0</v>
      </c>
      <c r="BO98" s="58">
        <v>11327</v>
      </c>
      <c r="BP98" s="58">
        <v>0</v>
      </c>
      <c r="BQ98" s="58">
        <v>21489</v>
      </c>
      <c r="BR98" s="58">
        <v>32905</v>
      </c>
      <c r="BS98" s="58">
        <v>0</v>
      </c>
      <c r="BT98" s="58">
        <v>11416</v>
      </c>
      <c r="BU98" s="58">
        <v>0</v>
      </c>
      <c r="BV98" s="58">
        <v>21489</v>
      </c>
      <c r="BW98" s="58">
        <v>32905</v>
      </c>
      <c r="BX98" s="58">
        <v>0</v>
      </c>
      <c r="BY98" s="58">
        <v>11416</v>
      </c>
      <c r="BZ98" s="58">
        <v>0</v>
      </c>
      <c r="CA98" s="58">
        <v>21489</v>
      </c>
      <c r="CB98" s="58">
        <v>24073</v>
      </c>
      <c r="CC98" s="58">
        <v>0</v>
      </c>
      <c r="CD98" s="58">
        <v>7685</v>
      </c>
      <c r="CE98" s="58">
        <v>855</v>
      </c>
      <c r="CF98" s="58">
        <v>15533</v>
      </c>
      <c r="CG98" s="58">
        <v>32121</v>
      </c>
      <c r="CH98" s="58">
        <v>0</v>
      </c>
      <c r="CI98" s="58">
        <v>10632</v>
      </c>
      <c r="CJ98" s="58">
        <v>0</v>
      </c>
      <c r="CK98" s="58">
        <v>21489</v>
      </c>
      <c r="CL98" s="58">
        <v>32816</v>
      </c>
      <c r="CM98" s="58">
        <v>0</v>
      </c>
      <c r="CN98" s="58">
        <v>11327</v>
      </c>
      <c r="CO98" s="58">
        <v>0</v>
      </c>
      <c r="CP98" s="58">
        <v>21489</v>
      </c>
      <c r="CQ98" s="58">
        <v>24073</v>
      </c>
      <c r="CR98" s="58">
        <v>0</v>
      </c>
      <c r="CS98" s="58">
        <v>7685</v>
      </c>
      <c r="CT98" s="58">
        <v>855</v>
      </c>
      <c r="CU98" s="58">
        <v>15533</v>
      </c>
      <c r="CV98" s="58">
        <v>32121</v>
      </c>
      <c r="CW98" s="58">
        <v>0</v>
      </c>
      <c r="CX98" s="58">
        <v>10632</v>
      </c>
      <c r="CY98" s="58">
        <v>0</v>
      </c>
      <c r="CZ98" s="58">
        <v>21489</v>
      </c>
      <c r="DA98" s="58">
        <v>32816</v>
      </c>
      <c r="DB98" s="58">
        <v>0</v>
      </c>
      <c r="DC98" s="58">
        <v>11327</v>
      </c>
      <c r="DD98" s="58">
        <v>0</v>
      </c>
      <c r="DE98" s="58">
        <v>21489</v>
      </c>
      <c r="DF98" s="58" t="s">
        <v>57</v>
      </c>
    </row>
    <row r="99" spans="1:110" s="30" customFormat="1" ht="138" customHeight="1" x14ac:dyDescent="0.2">
      <c r="A99" s="64"/>
      <c r="B99" s="62"/>
      <c r="C99" s="64" t="s">
        <v>211</v>
      </c>
      <c r="D99" s="64" t="s">
        <v>324</v>
      </c>
      <c r="E99" s="64" t="s">
        <v>212</v>
      </c>
      <c r="F99" s="62"/>
      <c r="G99" s="62"/>
      <c r="H99" s="62"/>
      <c r="I99" s="62"/>
      <c r="J99" s="62"/>
      <c r="K99" s="62"/>
      <c r="L99" s="62"/>
      <c r="M99" s="62"/>
      <c r="N99" s="62"/>
      <c r="O99" s="28" t="s">
        <v>325</v>
      </c>
      <c r="P99" s="28" t="s">
        <v>326</v>
      </c>
      <c r="Q99" s="28" t="s">
        <v>327</v>
      </c>
      <c r="R99" s="62"/>
      <c r="S99" s="63"/>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c r="DA99" s="58"/>
      <c r="DB99" s="58"/>
      <c r="DC99" s="58"/>
      <c r="DD99" s="58"/>
      <c r="DE99" s="58"/>
      <c r="DF99" s="58"/>
    </row>
    <row r="100" spans="1:110" s="30" customFormat="1" ht="120" customHeight="1" x14ac:dyDescent="0.2">
      <c r="A100" s="64"/>
      <c r="B100" s="62"/>
      <c r="C100" s="64"/>
      <c r="D100" s="64"/>
      <c r="E100" s="64"/>
      <c r="F100" s="62"/>
      <c r="G100" s="62"/>
      <c r="H100" s="62"/>
      <c r="I100" s="62"/>
      <c r="J100" s="62"/>
      <c r="K100" s="62"/>
      <c r="L100" s="62"/>
      <c r="M100" s="62"/>
      <c r="N100" s="62"/>
      <c r="O100" s="28" t="s">
        <v>328</v>
      </c>
      <c r="P100" s="28" t="s">
        <v>65</v>
      </c>
      <c r="Q100" s="28" t="s">
        <v>329</v>
      </c>
      <c r="R100" s="62"/>
      <c r="S100" s="63"/>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c r="CA100" s="58"/>
      <c r="CB100" s="58"/>
      <c r="CC100" s="58"/>
      <c r="CD100" s="58"/>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c r="DA100" s="58"/>
      <c r="DB100" s="58"/>
      <c r="DC100" s="58"/>
      <c r="DD100" s="58"/>
      <c r="DE100" s="58"/>
      <c r="DF100" s="58"/>
    </row>
    <row r="101" spans="1:110" s="30" customFormat="1" ht="57.75" customHeight="1" x14ac:dyDescent="0.2">
      <c r="A101" s="64"/>
      <c r="B101" s="62"/>
      <c r="C101" s="64"/>
      <c r="D101" s="64"/>
      <c r="E101" s="64"/>
      <c r="F101" s="62"/>
      <c r="G101" s="62"/>
      <c r="H101" s="62"/>
      <c r="I101" s="62"/>
      <c r="J101" s="62"/>
      <c r="K101" s="62"/>
      <c r="L101" s="62"/>
      <c r="M101" s="62"/>
      <c r="N101" s="62"/>
      <c r="O101" s="28" t="s">
        <v>128</v>
      </c>
      <c r="P101" s="28" t="s">
        <v>330</v>
      </c>
      <c r="Q101" s="28" t="s">
        <v>130</v>
      </c>
      <c r="R101" s="62"/>
      <c r="S101" s="63"/>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c r="CA101" s="58"/>
      <c r="CB101" s="58"/>
      <c r="CC101" s="58"/>
      <c r="CD101" s="58"/>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c r="DA101" s="58"/>
      <c r="DB101" s="58"/>
      <c r="DC101" s="58"/>
      <c r="DD101" s="58"/>
      <c r="DE101" s="58"/>
      <c r="DF101" s="58"/>
    </row>
    <row r="102" spans="1:110" s="30" customFormat="1" ht="91.5" customHeight="1" x14ac:dyDescent="0.2">
      <c r="A102" s="64" t="s">
        <v>331</v>
      </c>
      <c r="B102" s="62" t="s">
        <v>332</v>
      </c>
      <c r="C102" s="64" t="s">
        <v>50</v>
      </c>
      <c r="D102" s="64" t="s">
        <v>203</v>
      </c>
      <c r="E102" s="64" t="s">
        <v>52</v>
      </c>
      <c r="F102" s="62"/>
      <c r="G102" s="62"/>
      <c r="H102" s="62"/>
      <c r="I102" s="62"/>
      <c r="J102" s="62"/>
      <c r="K102" s="62"/>
      <c r="L102" s="62"/>
      <c r="M102" s="62"/>
      <c r="N102" s="62"/>
      <c r="O102" s="28" t="s">
        <v>207</v>
      </c>
      <c r="P102" s="28" t="s">
        <v>54</v>
      </c>
      <c r="Q102" s="28" t="s">
        <v>208</v>
      </c>
      <c r="R102" s="62" t="s">
        <v>209</v>
      </c>
      <c r="S102" s="62" t="s">
        <v>333</v>
      </c>
      <c r="T102" s="58">
        <v>44495.040000000001</v>
      </c>
      <c r="U102" s="58">
        <v>44103.02</v>
      </c>
      <c r="V102" s="58">
        <v>0</v>
      </c>
      <c r="W102" s="58">
        <v>0</v>
      </c>
      <c r="X102" s="58">
        <v>0</v>
      </c>
      <c r="Y102" s="58">
        <v>0</v>
      </c>
      <c r="Z102" s="58">
        <v>0</v>
      </c>
      <c r="AA102" s="58">
        <v>0</v>
      </c>
      <c r="AB102" s="58">
        <v>44495.040000000001</v>
      </c>
      <c r="AC102" s="58">
        <v>44103.02</v>
      </c>
      <c r="AD102" s="58">
        <v>33140.17</v>
      </c>
      <c r="AE102" s="58">
        <v>0</v>
      </c>
      <c r="AF102" s="58">
        <v>0</v>
      </c>
      <c r="AG102" s="58">
        <v>0</v>
      </c>
      <c r="AH102" s="58">
        <v>33140.17</v>
      </c>
      <c r="AI102" s="58">
        <v>16643.77</v>
      </c>
      <c r="AJ102" s="58">
        <v>0</v>
      </c>
      <c r="AK102" s="58">
        <v>0</v>
      </c>
      <c r="AL102" s="58">
        <v>0</v>
      </c>
      <c r="AM102" s="58">
        <v>16643.77</v>
      </c>
      <c r="AN102" s="58">
        <v>16643.77</v>
      </c>
      <c r="AO102" s="58">
        <v>0</v>
      </c>
      <c r="AP102" s="58">
        <v>0</v>
      </c>
      <c r="AQ102" s="58" t="s">
        <v>45</v>
      </c>
      <c r="AR102" s="58">
        <v>16643.77</v>
      </c>
      <c r="AS102" s="58">
        <v>16643.77</v>
      </c>
      <c r="AT102" s="58">
        <v>0</v>
      </c>
      <c r="AU102" s="58">
        <v>0</v>
      </c>
      <c r="AV102" s="58">
        <v>0</v>
      </c>
      <c r="AW102" s="58">
        <v>16643.77</v>
      </c>
      <c r="AX102" s="58">
        <v>44495.040000000001</v>
      </c>
      <c r="AY102" s="58">
        <v>44103.02</v>
      </c>
      <c r="AZ102" s="58">
        <v>0</v>
      </c>
      <c r="BA102" s="58">
        <v>0</v>
      </c>
      <c r="BB102" s="58">
        <v>0</v>
      </c>
      <c r="BC102" s="58">
        <v>0</v>
      </c>
      <c r="BD102" s="58">
        <v>0</v>
      </c>
      <c r="BE102" s="58">
        <v>0</v>
      </c>
      <c r="BF102" s="58">
        <v>44495.040000000001</v>
      </c>
      <c r="BG102" s="58">
        <v>44103.02</v>
      </c>
      <c r="BH102" s="58">
        <v>33140.17</v>
      </c>
      <c r="BI102" s="58">
        <v>0</v>
      </c>
      <c r="BJ102" s="58">
        <v>0</v>
      </c>
      <c r="BK102" s="58">
        <v>0</v>
      </c>
      <c r="BL102" s="58">
        <v>33140.17</v>
      </c>
      <c r="BM102" s="58">
        <v>16643.77</v>
      </c>
      <c r="BN102" s="58">
        <v>0</v>
      </c>
      <c r="BO102" s="58">
        <v>0</v>
      </c>
      <c r="BP102" s="58">
        <v>0</v>
      </c>
      <c r="BQ102" s="58">
        <v>16643.77</v>
      </c>
      <c r="BR102" s="58">
        <v>16643.77</v>
      </c>
      <c r="BS102" s="58">
        <v>0</v>
      </c>
      <c r="BT102" s="58">
        <v>0</v>
      </c>
      <c r="BU102" s="58">
        <v>0</v>
      </c>
      <c r="BV102" s="58">
        <v>16643.77</v>
      </c>
      <c r="BW102" s="58">
        <v>16643.77</v>
      </c>
      <c r="BX102" s="58">
        <v>0</v>
      </c>
      <c r="BY102" s="58">
        <v>0</v>
      </c>
      <c r="BZ102" s="58">
        <v>0</v>
      </c>
      <c r="CA102" s="58">
        <v>16643.77</v>
      </c>
      <c r="CB102" s="58">
        <v>44495.040000000001</v>
      </c>
      <c r="CC102" s="58">
        <v>0</v>
      </c>
      <c r="CD102" s="58">
        <v>0</v>
      </c>
      <c r="CE102" s="58">
        <v>0</v>
      </c>
      <c r="CF102" s="58">
        <v>44495.040000000001</v>
      </c>
      <c r="CG102" s="58">
        <v>33140.17</v>
      </c>
      <c r="CH102" s="58">
        <v>0</v>
      </c>
      <c r="CI102" s="58">
        <v>0</v>
      </c>
      <c r="CJ102" s="58">
        <v>0</v>
      </c>
      <c r="CK102" s="58">
        <v>33140.17</v>
      </c>
      <c r="CL102" s="58">
        <v>16643.77</v>
      </c>
      <c r="CM102" s="58">
        <v>0</v>
      </c>
      <c r="CN102" s="58">
        <v>0</v>
      </c>
      <c r="CO102" s="58">
        <v>0</v>
      </c>
      <c r="CP102" s="58">
        <v>16643.77</v>
      </c>
      <c r="CQ102" s="58">
        <v>44495.040000000001</v>
      </c>
      <c r="CR102" s="58">
        <v>0</v>
      </c>
      <c r="CS102" s="58">
        <v>0</v>
      </c>
      <c r="CT102" s="58">
        <v>0</v>
      </c>
      <c r="CU102" s="58">
        <v>44495.040000000001</v>
      </c>
      <c r="CV102" s="58">
        <v>33140.17</v>
      </c>
      <c r="CW102" s="58">
        <v>0</v>
      </c>
      <c r="CX102" s="58">
        <v>0</v>
      </c>
      <c r="CY102" s="58">
        <v>0</v>
      </c>
      <c r="CZ102" s="58">
        <v>33140.17</v>
      </c>
      <c r="DA102" s="58">
        <v>16643.77</v>
      </c>
      <c r="DB102" s="58">
        <v>0</v>
      </c>
      <c r="DC102" s="58">
        <v>0</v>
      </c>
      <c r="DD102" s="58">
        <v>0</v>
      </c>
      <c r="DE102" s="58">
        <v>16643.77</v>
      </c>
      <c r="DF102" s="58" t="s">
        <v>57</v>
      </c>
    </row>
    <row r="103" spans="1:110" s="30" customFormat="1" ht="210.75" customHeight="1" x14ac:dyDescent="0.2">
      <c r="A103" s="64"/>
      <c r="B103" s="62"/>
      <c r="C103" s="64"/>
      <c r="D103" s="64"/>
      <c r="E103" s="64"/>
      <c r="F103" s="62"/>
      <c r="G103" s="62"/>
      <c r="H103" s="62"/>
      <c r="I103" s="62"/>
      <c r="J103" s="62"/>
      <c r="K103" s="62"/>
      <c r="L103" s="62"/>
      <c r="M103" s="62"/>
      <c r="N103" s="62"/>
      <c r="O103" s="28" t="s">
        <v>334</v>
      </c>
      <c r="P103" s="28" t="s">
        <v>62</v>
      </c>
      <c r="Q103" s="28" t="s">
        <v>335</v>
      </c>
      <c r="R103" s="62"/>
      <c r="S103" s="62"/>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c r="CA103" s="58"/>
      <c r="CB103" s="58"/>
      <c r="CC103" s="58"/>
      <c r="CD103" s="58"/>
      <c r="CE103" s="58"/>
      <c r="CF103" s="58"/>
      <c r="CG103" s="58"/>
      <c r="CH103" s="58"/>
      <c r="CI103" s="58"/>
      <c r="CJ103" s="58"/>
      <c r="CK103" s="58"/>
      <c r="CL103" s="58"/>
      <c r="CM103" s="58"/>
      <c r="CN103" s="58"/>
      <c r="CO103" s="58"/>
      <c r="CP103" s="58"/>
      <c r="CQ103" s="58"/>
      <c r="CR103" s="58"/>
      <c r="CS103" s="58"/>
      <c r="CT103" s="58"/>
      <c r="CU103" s="58"/>
      <c r="CV103" s="58"/>
      <c r="CW103" s="58"/>
      <c r="CX103" s="58"/>
      <c r="CY103" s="58"/>
      <c r="CZ103" s="58"/>
      <c r="DA103" s="58"/>
      <c r="DB103" s="58"/>
      <c r="DC103" s="58"/>
      <c r="DD103" s="58"/>
      <c r="DE103" s="58"/>
      <c r="DF103" s="58"/>
    </row>
    <row r="104" spans="1:110" s="30" customFormat="1" ht="139.5" customHeight="1" x14ac:dyDescent="0.2">
      <c r="A104" s="64" t="s">
        <v>336</v>
      </c>
      <c r="B104" s="62" t="s">
        <v>337</v>
      </c>
      <c r="C104" s="28" t="s">
        <v>50</v>
      </c>
      <c r="D104" s="28" t="s">
        <v>338</v>
      </c>
      <c r="E104" s="28" t="s">
        <v>52</v>
      </c>
      <c r="F104" s="62"/>
      <c r="G104" s="62"/>
      <c r="H104" s="62"/>
      <c r="I104" s="64" t="s">
        <v>339</v>
      </c>
      <c r="J104" s="64" t="s">
        <v>340</v>
      </c>
      <c r="K104" s="64" t="s">
        <v>341</v>
      </c>
      <c r="L104" s="62"/>
      <c r="M104" s="62"/>
      <c r="N104" s="62"/>
      <c r="O104" s="28" t="s">
        <v>342</v>
      </c>
      <c r="P104" s="28" t="s">
        <v>343</v>
      </c>
      <c r="Q104" s="28" t="s">
        <v>344</v>
      </c>
      <c r="R104" s="62" t="s">
        <v>345</v>
      </c>
      <c r="S104" s="63" t="s">
        <v>346</v>
      </c>
      <c r="T104" s="58">
        <v>9474</v>
      </c>
      <c r="U104" s="58">
        <v>9362.31</v>
      </c>
      <c r="V104" s="58"/>
      <c r="W104" s="58"/>
      <c r="X104" s="58"/>
      <c r="Y104" s="58"/>
      <c r="Z104" s="58"/>
      <c r="AA104" s="58"/>
      <c r="AB104" s="58">
        <v>9474</v>
      </c>
      <c r="AC104" s="58">
        <v>9362.31</v>
      </c>
      <c r="AD104" s="58">
        <v>10400</v>
      </c>
      <c r="AE104" s="58"/>
      <c r="AF104" s="58"/>
      <c r="AG104" s="58"/>
      <c r="AH104" s="58">
        <v>10400</v>
      </c>
      <c r="AI104" s="58">
        <v>8400</v>
      </c>
      <c r="AJ104" s="58"/>
      <c r="AK104" s="58"/>
      <c r="AL104" s="58"/>
      <c r="AM104" s="58">
        <v>8400</v>
      </c>
      <c r="AN104" s="58">
        <v>8400</v>
      </c>
      <c r="AO104" s="58"/>
      <c r="AP104" s="58"/>
      <c r="AQ104" s="58"/>
      <c r="AR104" s="58">
        <v>8400</v>
      </c>
      <c r="AS104" s="58">
        <v>8400</v>
      </c>
      <c r="AT104" s="58"/>
      <c r="AU104" s="58"/>
      <c r="AV104" s="58"/>
      <c r="AW104" s="58">
        <v>8400</v>
      </c>
      <c r="AX104" s="58">
        <v>9474</v>
      </c>
      <c r="AY104" s="58">
        <v>9362.31</v>
      </c>
      <c r="AZ104" s="58"/>
      <c r="BA104" s="58"/>
      <c r="BB104" s="58"/>
      <c r="BC104" s="58"/>
      <c r="BD104" s="58"/>
      <c r="BE104" s="58"/>
      <c r="BF104" s="58">
        <v>9474</v>
      </c>
      <c r="BG104" s="58">
        <v>9362.31</v>
      </c>
      <c r="BH104" s="58">
        <v>10400</v>
      </c>
      <c r="BI104" s="58"/>
      <c r="BJ104" s="58"/>
      <c r="BK104" s="58"/>
      <c r="BL104" s="58">
        <v>10400</v>
      </c>
      <c r="BM104" s="58">
        <v>8400</v>
      </c>
      <c r="BN104" s="58"/>
      <c r="BO104" s="58"/>
      <c r="BP104" s="58"/>
      <c r="BQ104" s="58">
        <v>8400</v>
      </c>
      <c r="BR104" s="58">
        <v>8400</v>
      </c>
      <c r="BS104" s="58"/>
      <c r="BT104" s="58"/>
      <c r="BU104" s="58"/>
      <c r="BV104" s="58">
        <v>8400</v>
      </c>
      <c r="BW104" s="58">
        <v>8400</v>
      </c>
      <c r="BX104" s="58"/>
      <c r="BY104" s="58"/>
      <c r="BZ104" s="58"/>
      <c r="CA104" s="58">
        <v>8400</v>
      </c>
      <c r="CB104" s="58">
        <v>9474</v>
      </c>
      <c r="CC104" s="58"/>
      <c r="CD104" s="58"/>
      <c r="CE104" s="58"/>
      <c r="CF104" s="58">
        <v>9474</v>
      </c>
      <c r="CG104" s="58">
        <v>10400</v>
      </c>
      <c r="CH104" s="58"/>
      <c r="CI104" s="58"/>
      <c r="CJ104" s="58"/>
      <c r="CK104" s="58">
        <v>10400</v>
      </c>
      <c r="CL104" s="58">
        <v>8400</v>
      </c>
      <c r="CM104" s="58"/>
      <c r="CN104" s="58"/>
      <c r="CO104" s="58"/>
      <c r="CP104" s="58">
        <v>8400</v>
      </c>
      <c r="CQ104" s="58">
        <v>9474</v>
      </c>
      <c r="CR104" s="58"/>
      <c r="CS104" s="58"/>
      <c r="CT104" s="58"/>
      <c r="CU104" s="58">
        <v>9474</v>
      </c>
      <c r="CV104" s="58">
        <v>10400</v>
      </c>
      <c r="CW104" s="58"/>
      <c r="CX104" s="58"/>
      <c r="CY104" s="58"/>
      <c r="CZ104" s="58">
        <v>10400</v>
      </c>
      <c r="DA104" s="58">
        <v>8400</v>
      </c>
      <c r="DB104" s="58"/>
      <c r="DC104" s="58"/>
      <c r="DD104" s="58"/>
      <c r="DE104" s="58">
        <v>8400</v>
      </c>
      <c r="DF104" s="58" t="s">
        <v>57</v>
      </c>
    </row>
    <row r="105" spans="1:110" s="30" customFormat="1" ht="106.5" customHeight="1" x14ac:dyDescent="0.2">
      <c r="A105" s="64"/>
      <c r="B105" s="62"/>
      <c r="C105" s="28" t="s">
        <v>347</v>
      </c>
      <c r="D105" s="28" t="s">
        <v>348</v>
      </c>
      <c r="E105" s="28" t="s">
        <v>349</v>
      </c>
      <c r="F105" s="62"/>
      <c r="G105" s="62"/>
      <c r="H105" s="62"/>
      <c r="I105" s="64"/>
      <c r="J105" s="64"/>
      <c r="K105" s="64"/>
      <c r="L105" s="62"/>
      <c r="M105" s="62"/>
      <c r="N105" s="62"/>
      <c r="O105" s="28" t="s">
        <v>153</v>
      </c>
      <c r="P105" s="28" t="s">
        <v>350</v>
      </c>
      <c r="Q105" s="28" t="s">
        <v>155</v>
      </c>
      <c r="R105" s="62"/>
      <c r="S105" s="63"/>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c r="CA105" s="58"/>
      <c r="CB105" s="58"/>
      <c r="CC105" s="58"/>
      <c r="CD105" s="58"/>
      <c r="CE105" s="58"/>
      <c r="CF105" s="58"/>
      <c r="CG105" s="58"/>
      <c r="CH105" s="58"/>
      <c r="CI105" s="58"/>
      <c r="CJ105" s="58"/>
      <c r="CK105" s="58"/>
      <c r="CL105" s="58"/>
      <c r="CM105" s="58"/>
      <c r="CN105" s="58"/>
      <c r="CO105" s="58"/>
      <c r="CP105" s="58"/>
      <c r="CQ105" s="58"/>
      <c r="CR105" s="58"/>
      <c r="CS105" s="58"/>
      <c r="CT105" s="58"/>
      <c r="CU105" s="58"/>
      <c r="CV105" s="58"/>
      <c r="CW105" s="58"/>
      <c r="CX105" s="58"/>
      <c r="CY105" s="58"/>
      <c r="CZ105" s="58"/>
      <c r="DA105" s="58"/>
      <c r="DB105" s="58"/>
      <c r="DC105" s="58"/>
      <c r="DD105" s="58"/>
      <c r="DE105" s="58"/>
      <c r="DF105" s="58"/>
    </row>
    <row r="106" spans="1:110" s="30" customFormat="1" ht="108" customHeight="1" x14ac:dyDescent="0.2">
      <c r="A106" s="64" t="s">
        <v>351</v>
      </c>
      <c r="B106" s="62" t="s">
        <v>352</v>
      </c>
      <c r="C106" s="28" t="s">
        <v>353</v>
      </c>
      <c r="D106" s="28" t="s">
        <v>354</v>
      </c>
      <c r="E106" s="28" t="s">
        <v>355</v>
      </c>
      <c r="F106" s="62"/>
      <c r="G106" s="62"/>
      <c r="H106" s="62"/>
      <c r="I106" s="64" t="s">
        <v>356</v>
      </c>
      <c r="J106" s="64" t="s">
        <v>357</v>
      </c>
      <c r="K106" s="64" t="s">
        <v>358</v>
      </c>
      <c r="L106" s="62"/>
      <c r="M106" s="62"/>
      <c r="N106" s="62"/>
      <c r="O106" s="28" t="s">
        <v>359</v>
      </c>
      <c r="P106" s="28" t="s">
        <v>54</v>
      </c>
      <c r="Q106" s="28" t="s">
        <v>208</v>
      </c>
      <c r="R106" s="62" t="s">
        <v>360</v>
      </c>
      <c r="S106" s="63" t="s">
        <v>361</v>
      </c>
      <c r="T106" s="58">
        <v>86243.45</v>
      </c>
      <c r="U106" s="58">
        <v>86231.57</v>
      </c>
      <c r="V106" s="58">
        <v>10503.44</v>
      </c>
      <c r="W106" s="58">
        <v>10503.44</v>
      </c>
      <c r="X106" s="58">
        <v>4465.4799999999996</v>
      </c>
      <c r="Y106" s="58">
        <v>4465.4799999999996</v>
      </c>
      <c r="Z106" s="58">
        <v>0</v>
      </c>
      <c r="AA106" s="58">
        <v>0</v>
      </c>
      <c r="AB106" s="58">
        <v>71274.53</v>
      </c>
      <c r="AC106" s="58">
        <v>71262.649999999994</v>
      </c>
      <c r="AD106" s="58">
        <v>64428.83</v>
      </c>
      <c r="AE106" s="58">
        <v>615.05999999999995</v>
      </c>
      <c r="AF106" s="58">
        <v>483.26</v>
      </c>
      <c r="AG106" s="58">
        <v>0</v>
      </c>
      <c r="AH106" s="58">
        <v>63330.51</v>
      </c>
      <c r="AI106" s="58">
        <v>63312.04</v>
      </c>
      <c r="AJ106" s="58">
        <v>600.29999999999995</v>
      </c>
      <c r="AK106" s="58">
        <v>511.37</v>
      </c>
      <c r="AL106" s="58">
        <v>0</v>
      </c>
      <c r="AM106" s="58">
        <v>62200.37</v>
      </c>
      <c r="AN106" s="58">
        <v>63311.99</v>
      </c>
      <c r="AO106" s="58">
        <v>555.82000000000005</v>
      </c>
      <c r="AP106" s="58">
        <v>555.82000000000005</v>
      </c>
      <c r="AQ106" s="58" t="s">
        <v>45</v>
      </c>
      <c r="AR106" s="58">
        <v>62200.35</v>
      </c>
      <c r="AS106" s="58">
        <v>63311.99</v>
      </c>
      <c r="AT106" s="58">
        <v>555.82000000000005</v>
      </c>
      <c r="AU106" s="58">
        <v>555.82000000000005</v>
      </c>
      <c r="AV106" s="58">
        <v>0</v>
      </c>
      <c r="AW106" s="58">
        <v>62200.35</v>
      </c>
      <c r="AX106" s="58">
        <v>86243.45</v>
      </c>
      <c r="AY106" s="58">
        <v>86231.57</v>
      </c>
      <c r="AZ106" s="58">
        <v>10503.44</v>
      </c>
      <c r="BA106" s="58">
        <v>10503.44</v>
      </c>
      <c r="BB106" s="58">
        <v>4465.4799999999996</v>
      </c>
      <c r="BC106" s="58">
        <v>4465.4799999999996</v>
      </c>
      <c r="BD106" s="58">
        <v>0</v>
      </c>
      <c r="BE106" s="58">
        <v>0</v>
      </c>
      <c r="BF106" s="58">
        <v>71274.53</v>
      </c>
      <c r="BG106" s="58">
        <v>71262.649999999994</v>
      </c>
      <c r="BH106" s="58">
        <v>64428.83</v>
      </c>
      <c r="BI106" s="58">
        <v>615.05999999999995</v>
      </c>
      <c r="BJ106" s="58">
        <v>483.26</v>
      </c>
      <c r="BK106" s="58">
        <v>0</v>
      </c>
      <c r="BL106" s="58">
        <v>63330.51</v>
      </c>
      <c r="BM106" s="58">
        <v>63312.04</v>
      </c>
      <c r="BN106" s="58">
        <v>600.29999999999995</v>
      </c>
      <c r="BO106" s="58">
        <v>511.37</v>
      </c>
      <c r="BP106" s="58">
        <v>0</v>
      </c>
      <c r="BQ106" s="58">
        <v>62200.37</v>
      </c>
      <c r="BR106" s="58">
        <v>63311.99</v>
      </c>
      <c r="BS106" s="58">
        <v>555.82000000000005</v>
      </c>
      <c r="BT106" s="58">
        <v>555.82000000000005</v>
      </c>
      <c r="BU106" s="58">
        <v>0</v>
      </c>
      <c r="BV106" s="58">
        <v>62200.35</v>
      </c>
      <c r="BW106" s="58">
        <v>63311.99</v>
      </c>
      <c r="BX106" s="58">
        <v>555.82000000000005</v>
      </c>
      <c r="BY106" s="58">
        <v>555.82000000000005</v>
      </c>
      <c r="BZ106" s="58">
        <v>0</v>
      </c>
      <c r="CA106" s="58">
        <v>62200.35</v>
      </c>
      <c r="CB106" s="58">
        <v>86243.45</v>
      </c>
      <c r="CC106" s="58">
        <v>10503.44</v>
      </c>
      <c r="CD106" s="58">
        <v>4465.4799999999996</v>
      </c>
      <c r="CE106" s="58">
        <v>0</v>
      </c>
      <c r="CF106" s="58">
        <v>71274.53</v>
      </c>
      <c r="CG106" s="58">
        <v>64428.83</v>
      </c>
      <c r="CH106" s="58">
        <v>615.05999999999995</v>
      </c>
      <c r="CI106" s="58">
        <v>483.26</v>
      </c>
      <c r="CJ106" s="58">
        <v>0</v>
      </c>
      <c r="CK106" s="58">
        <v>63330.51</v>
      </c>
      <c r="CL106" s="58">
        <v>63312.04</v>
      </c>
      <c r="CM106" s="58">
        <v>600.29999999999995</v>
      </c>
      <c r="CN106" s="58">
        <v>511.37</v>
      </c>
      <c r="CO106" s="58">
        <v>0</v>
      </c>
      <c r="CP106" s="58">
        <v>62200.37</v>
      </c>
      <c r="CQ106" s="58">
        <v>86243.45</v>
      </c>
      <c r="CR106" s="58">
        <v>10503.44</v>
      </c>
      <c r="CS106" s="58">
        <v>4465.4799999999996</v>
      </c>
      <c r="CT106" s="58">
        <v>0</v>
      </c>
      <c r="CU106" s="58">
        <v>71274.53</v>
      </c>
      <c r="CV106" s="58">
        <v>64428.83</v>
      </c>
      <c r="CW106" s="58">
        <v>615.05999999999995</v>
      </c>
      <c r="CX106" s="58">
        <v>483.26</v>
      </c>
      <c r="CY106" s="58">
        <v>0</v>
      </c>
      <c r="CZ106" s="58">
        <v>63330.51</v>
      </c>
      <c r="DA106" s="58">
        <v>63312.04</v>
      </c>
      <c r="DB106" s="58">
        <v>600.29999999999995</v>
      </c>
      <c r="DC106" s="58">
        <v>511.37</v>
      </c>
      <c r="DD106" s="58">
        <v>0</v>
      </c>
      <c r="DE106" s="58">
        <v>62200.37</v>
      </c>
      <c r="DF106" s="58" t="s">
        <v>57</v>
      </c>
    </row>
    <row r="107" spans="1:110" s="30" customFormat="1" ht="111.75" customHeight="1" x14ac:dyDescent="0.2">
      <c r="A107" s="64"/>
      <c r="B107" s="62"/>
      <c r="C107" s="28" t="s">
        <v>166</v>
      </c>
      <c r="D107" s="28" t="s">
        <v>362</v>
      </c>
      <c r="E107" s="28" t="s">
        <v>168</v>
      </c>
      <c r="F107" s="62"/>
      <c r="G107" s="62"/>
      <c r="H107" s="62"/>
      <c r="I107" s="64"/>
      <c r="J107" s="64"/>
      <c r="K107" s="64"/>
      <c r="L107" s="62"/>
      <c r="M107" s="62"/>
      <c r="N107" s="62"/>
      <c r="O107" s="28" t="s">
        <v>363</v>
      </c>
      <c r="P107" s="28" t="s">
        <v>170</v>
      </c>
      <c r="Q107" s="28" t="s">
        <v>364</v>
      </c>
      <c r="R107" s="62"/>
      <c r="S107" s="63"/>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c r="CA107" s="58"/>
      <c r="CB107" s="58"/>
      <c r="CC107" s="58"/>
      <c r="CD107" s="58"/>
      <c r="CE107" s="58"/>
      <c r="CF107" s="58"/>
      <c r="CG107" s="58"/>
      <c r="CH107" s="58"/>
      <c r="CI107" s="58"/>
      <c r="CJ107" s="58"/>
      <c r="CK107" s="58"/>
      <c r="CL107" s="58"/>
      <c r="CM107" s="58"/>
      <c r="CN107" s="58"/>
      <c r="CO107" s="58"/>
      <c r="CP107" s="58"/>
      <c r="CQ107" s="58"/>
      <c r="CR107" s="58"/>
      <c r="CS107" s="58"/>
      <c r="CT107" s="58"/>
      <c r="CU107" s="58"/>
      <c r="CV107" s="58"/>
      <c r="CW107" s="58"/>
      <c r="CX107" s="58"/>
      <c r="CY107" s="58"/>
      <c r="CZ107" s="58"/>
      <c r="DA107" s="58"/>
      <c r="DB107" s="58"/>
      <c r="DC107" s="58"/>
      <c r="DD107" s="58"/>
      <c r="DE107" s="58"/>
      <c r="DF107" s="58"/>
    </row>
    <row r="108" spans="1:110" s="30" customFormat="1" ht="69" customHeight="1" x14ac:dyDescent="0.2">
      <c r="A108" s="64"/>
      <c r="B108" s="62"/>
      <c r="C108" s="28" t="s">
        <v>365</v>
      </c>
      <c r="D108" s="28" t="s">
        <v>366</v>
      </c>
      <c r="E108" s="28" t="s">
        <v>367</v>
      </c>
      <c r="F108" s="62"/>
      <c r="G108" s="62"/>
      <c r="H108" s="62"/>
      <c r="I108" s="64"/>
      <c r="J108" s="64"/>
      <c r="K108" s="64"/>
      <c r="L108" s="62"/>
      <c r="M108" s="62"/>
      <c r="N108" s="62"/>
      <c r="O108" s="28" t="s">
        <v>172</v>
      </c>
      <c r="P108" s="28" t="s">
        <v>368</v>
      </c>
      <c r="Q108" s="28" t="s">
        <v>174</v>
      </c>
      <c r="R108" s="62"/>
      <c r="S108" s="63"/>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c r="CA108" s="58"/>
      <c r="CB108" s="58"/>
      <c r="CC108" s="58"/>
      <c r="CD108" s="58"/>
      <c r="CE108" s="58"/>
      <c r="CF108" s="58"/>
      <c r="CG108" s="58"/>
      <c r="CH108" s="58"/>
      <c r="CI108" s="58"/>
      <c r="CJ108" s="58"/>
      <c r="CK108" s="58"/>
      <c r="CL108" s="58"/>
      <c r="CM108" s="58"/>
      <c r="CN108" s="58"/>
      <c r="CO108" s="58"/>
      <c r="CP108" s="58"/>
      <c r="CQ108" s="58"/>
      <c r="CR108" s="58"/>
      <c r="CS108" s="58"/>
      <c r="CT108" s="58"/>
      <c r="CU108" s="58"/>
      <c r="CV108" s="58"/>
      <c r="CW108" s="58"/>
      <c r="CX108" s="58"/>
      <c r="CY108" s="58"/>
      <c r="CZ108" s="58"/>
      <c r="DA108" s="58"/>
      <c r="DB108" s="58"/>
      <c r="DC108" s="58"/>
      <c r="DD108" s="58"/>
      <c r="DE108" s="58"/>
      <c r="DF108" s="58"/>
    </row>
    <row r="109" spans="1:110" s="30" customFormat="1" ht="96" x14ac:dyDescent="0.2">
      <c r="A109" s="64" t="s">
        <v>369</v>
      </c>
      <c r="B109" s="62" t="s">
        <v>370</v>
      </c>
      <c r="C109" s="28" t="s">
        <v>353</v>
      </c>
      <c r="D109" s="28" t="s">
        <v>354</v>
      </c>
      <c r="E109" s="28" t="s">
        <v>355</v>
      </c>
      <c r="F109" s="62"/>
      <c r="G109" s="62"/>
      <c r="H109" s="62"/>
      <c r="I109" s="62"/>
      <c r="J109" s="62"/>
      <c r="K109" s="62"/>
      <c r="L109" s="62"/>
      <c r="M109" s="62"/>
      <c r="N109" s="62"/>
      <c r="O109" s="28" t="s">
        <v>359</v>
      </c>
      <c r="P109" s="28" t="s">
        <v>54</v>
      </c>
      <c r="Q109" s="28" t="s">
        <v>208</v>
      </c>
      <c r="R109" s="62" t="s">
        <v>360</v>
      </c>
      <c r="S109" s="62" t="s">
        <v>371</v>
      </c>
      <c r="T109" s="58">
        <v>324521.69</v>
      </c>
      <c r="U109" s="58">
        <v>323325.64</v>
      </c>
      <c r="V109" s="58">
        <v>200</v>
      </c>
      <c r="W109" s="58">
        <v>200</v>
      </c>
      <c r="X109" s="58">
        <v>13996.75</v>
      </c>
      <c r="Y109" s="58">
        <v>13996.75</v>
      </c>
      <c r="Z109" s="58">
        <v>0</v>
      </c>
      <c r="AA109" s="58">
        <v>0</v>
      </c>
      <c r="AB109" s="58">
        <v>310324.94</v>
      </c>
      <c r="AC109" s="58">
        <v>309128.89</v>
      </c>
      <c r="AD109" s="58">
        <v>268829.95</v>
      </c>
      <c r="AE109" s="58">
        <v>0</v>
      </c>
      <c r="AF109" s="58">
        <v>0</v>
      </c>
      <c r="AG109" s="58">
        <v>0</v>
      </c>
      <c r="AH109" s="58">
        <v>268829.95</v>
      </c>
      <c r="AI109" s="58">
        <v>274829.95</v>
      </c>
      <c r="AJ109" s="58">
        <v>0</v>
      </c>
      <c r="AK109" s="58">
        <v>0</v>
      </c>
      <c r="AL109" s="58">
        <v>0</v>
      </c>
      <c r="AM109" s="58">
        <v>274829.95</v>
      </c>
      <c r="AN109" s="58">
        <v>284829.95</v>
      </c>
      <c r="AO109" s="58">
        <v>0</v>
      </c>
      <c r="AP109" s="58">
        <v>0</v>
      </c>
      <c r="AQ109" s="58" t="s">
        <v>45</v>
      </c>
      <c r="AR109" s="58">
        <v>284829.95</v>
      </c>
      <c r="AS109" s="58">
        <v>284829.95</v>
      </c>
      <c r="AT109" s="58">
        <v>0</v>
      </c>
      <c r="AU109" s="58">
        <v>0</v>
      </c>
      <c r="AV109" s="58">
        <v>0</v>
      </c>
      <c r="AW109" s="58">
        <v>284829.95</v>
      </c>
      <c r="AX109" s="58">
        <v>324521.69</v>
      </c>
      <c r="AY109" s="58">
        <v>323325.64</v>
      </c>
      <c r="AZ109" s="58">
        <v>200</v>
      </c>
      <c r="BA109" s="58">
        <v>200</v>
      </c>
      <c r="BB109" s="58">
        <v>13996.75</v>
      </c>
      <c r="BC109" s="58">
        <v>13996.75</v>
      </c>
      <c r="BD109" s="58">
        <v>0</v>
      </c>
      <c r="BE109" s="58">
        <v>0</v>
      </c>
      <c r="BF109" s="58">
        <v>310324.94</v>
      </c>
      <c r="BG109" s="58">
        <v>309128.89</v>
      </c>
      <c r="BH109" s="58">
        <v>268829.95</v>
      </c>
      <c r="BI109" s="58">
        <v>0</v>
      </c>
      <c r="BJ109" s="58">
        <v>0</v>
      </c>
      <c r="BK109" s="58">
        <v>0</v>
      </c>
      <c r="BL109" s="58">
        <v>268829.95</v>
      </c>
      <c r="BM109" s="58">
        <v>274829.95</v>
      </c>
      <c r="BN109" s="58">
        <v>0</v>
      </c>
      <c r="BO109" s="58">
        <v>0</v>
      </c>
      <c r="BP109" s="58">
        <v>0</v>
      </c>
      <c r="BQ109" s="58">
        <v>274829.95</v>
      </c>
      <c r="BR109" s="58">
        <v>284829.95</v>
      </c>
      <c r="BS109" s="58">
        <v>0</v>
      </c>
      <c r="BT109" s="58">
        <v>0</v>
      </c>
      <c r="BU109" s="58">
        <v>0</v>
      </c>
      <c r="BV109" s="58">
        <v>284829.95</v>
      </c>
      <c r="BW109" s="58">
        <v>284829.95</v>
      </c>
      <c r="BX109" s="58">
        <v>0</v>
      </c>
      <c r="BY109" s="58">
        <v>0</v>
      </c>
      <c r="BZ109" s="58">
        <v>0</v>
      </c>
      <c r="CA109" s="58">
        <v>284829.95</v>
      </c>
      <c r="CB109" s="58">
        <v>324521.69</v>
      </c>
      <c r="CC109" s="58">
        <v>200</v>
      </c>
      <c r="CD109" s="58">
        <v>13996.75</v>
      </c>
      <c r="CE109" s="58">
        <v>0</v>
      </c>
      <c r="CF109" s="58">
        <v>310324.94</v>
      </c>
      <c r="CG109" s="58">
        <v>268829.95</v>
      </c>
      <c r="CH109" s="58">
        <v>0</v>
      </c>
      <c r="CI109" s="58">
        <v>0</v>
      </c>
      <c r="CJ109" s="58">
        <v>0</v>
      </c>
      <c r="CK109" s="58">
        <v>268829.95</v>
      </c>
      <c r="CL109" s="58">
        <v>274829.95</v>
      </c>
      <c r="CM109" s="58">
        <v>0</v>
      </c>
      <c r="CN109" s="58">
        <v>0</v>
      </c>
      <c r="CO109" s="58">
        <v>0</v>
      </c>
      <c r="CP109" s="58">
        <v>274829.95</v>
      </c>
      <c r="CQ109" s="58">
        <v>324521.69</v>
      </c>
      <c r="CR109" s="58">
        <v>200</v>
      </c>
      <c r="CS109" s="58">
        <v>13996.75</v>
      </c>
      <c r="CT109" s="58">
        <v>0</v>
      </c>
      <c r="CU109" s="58">
        <v>310324.94</v>
      </c>
      <c r="CV109" s="58">
        <v>268829.95</v>
      </c>
      <c r="CW109" s="58">
        <v>0</v>
      </c>
      <c r="CX109" s="58">
        <v>0</v>
      </c>
      <c r="CY109" s="58">
        <v>0</v>
      </c>
      <c r="CZ109" s="58">
        <v>268829.95</v>
      </c>
      <c r="DA109" s="58">
        <v>274829.95</v>
      </c>
      <c r="DB109" s="58">
        <v>0</v>
      </c>
      <c r="DC109" s="58">
        <v>0</v>
      </c>
      <c r="DD109" s="58">
        <v>0</v>
      </c>
      <c r="DE109" s="58">
        <v>274829.95</v>
      </c>
      <c r="DF109" s="58" t="s">
        <v>57</v>
      </c>
    </row>
    <row r="110" spans="1:110" s="30" customFormat="1" ht="237.75" customHeight="1" x14ac:dyDescent="0.2">
      <c r="A110" s="64"/>
      <c r="B110" s="62"/>
      <c r="C110" s="64" t="s">
        <v>166</v>
      </c>
      <c r="D110" s="64" t="s">
        <v>372</v>
      </c>
      <c r="E110" s="64" t="s">
        <v>168</v>
      </c>
      <c r="F110" s="62"/>
      <c r="G110" s="62"/>
      <c r="H110" s="62"/>
      <c r="I110" s="62"/>
      <c r="J110" s="62"/>
      <c r="K110" s="62"/>
      <c r="L110" s="62"/>
      <c r="M110" s="62"/>
      <c r="N110" s="62"/>
      <c r="O110" s="28" t="s">
        <v>373</v>
      </c>
      <c r="P110" s="28" t="s">
        <v>170</v>
      </c>
      <c r="Q110" s="28" t="s">
        <v>364</v>
      </c>
      <c r="R110" s="62"/>
      <c r="S110" s="62"/>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c r="CA110" s="58"/>
      <c r="CB110" s="58"/>
      <c r="CC110" s="58"/>
      <c r="CD110" s="58"/>
      <c r="CE110" s="58"/>
      <c r="CF110" s="58"/>
      <c r="CG110" s="58"/>
      <c r="CH110" s="58"/>
      <c r="CI110" s="58"/>
      <c r="CJ110" s="58"/>
      <c r="CK110" s="58"/>
      <c r="CL110" s="58"/>
      <c r="CM110" s="58"/>
      <c r="CN110" s="58"/>
      <c r="CO110" s="58"/>
      <c r="CP110" s="58"/>
      <c r="CQ110" s="58"/>
      <c r="CR110" s="58"/>
      <c r="CS110" s="58"/>
      <c r="CT110" s="58"/>
      <c r="CU110" s="58"/>
      <c r="CV110" s="58"/>
      <c r="CW110" s="58"/>
      <c r="CX110" s="58"/>
      <c r="CY110" s="58"/>
      <c r="CZ110" s="58"/>
      <c r="DA110" s="58"/>
      <c r="DB110" s="58"/>
      <c r="DC110" s="58"/>
      <c r="DD110" s="58"/>
      <c r="DE110" s="58"/>
      <c r="DF110" s="58"/>
    </row>
    <row r="111" spans="1:110" s="30" customFormat="1" ht="128.25" customHeight="1" x14ac:dyDescent="0.2">
      <c r="A111" s="64"/>
      <c r="B111" s="62"/>
      <c r="C111" s="64"/>
      <c r="D111" s="64"/>
      <c r="E111" s="64"/>
      <c r="F111" s="62"/>
      <c r="G111" s="62"/>
      <c r="H111" s="62"/>
      <c r="I111" s="62"/>
      <c r="J111" s="62"/>
      <c r="K111" s="62"/>
      <c r="L111" s="62"/>
      <c r="M111" s="62"/>
      <c r="N111" s="62"/>
      <c r="O111" s="28" t="s">
        <v>374</v>
      </c>
      <c r="P111" s="28" t="s">
        <v>216</v>
      </c>
      <c r="Q111" s="28" t="s">
        <v>375</v>
      </c>
      <c r="R111" s="62"/>
      <c r="S111" s="62"/>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c r="CA111" s="58"/>
      <c r="CB111" s="58"/>
      <c r="CC111" s="58"/>
      <c r="CD111" s="58"/>
      <c r="CE111" s="58"/>
      <c r="CF111" s="58"/>
      <c r="CG111" s="58"/>
      <c r="CH111" s="58"/>
      <c r="CI111" s="58"/>
      <c r="CJ111" s="58"/>
      <c r="CK111" s="58"/>
      <c r="CL111" s="58"/>
      <c r="CM111" s="58"/>
      <c r="CN111" s="58"/>
      <c r="CO111" s="58"/>
      <c r="CP111" s="58"/>
      <c r="CQ111" s="58"/>
      <c r="CR111" s="58"/>
      <c r="CS111" s="58"/>
      <c r="CT111" s="58"/>
      <c r="CU111" s="58"/>
      <c r="CV111" s="58"/>
      <c r="CW111" s="58"/>
      <c r="CX111" s="58"/>
      <c r="CY111" s="58"/>
      <c r="CZ111" s="58"/>
      <c r="DA111" s="58"/>
      <c r="DB111" s="58"/>
      <c r="DC111" s="58"/>
      <c r="DD111" s="58"/>
      <c r="DE111" s="58"/>
      <c r="DF111" s="58"/>
    </row>
    <row r="112" spans="1:110" s="30" customFormat="1" ht="96" x14ac:dyDescent="0.2">
      <c r="A112" s="64"/>
      <c r="B112" s="62"/>
      <c r="C112" s="64"/>
      <c r="D112" s="64"/>
      <c r="E112" s="64"/>
      <c r="F112" s="62"/>
      <c r="G112" s="62"/>
      <c r="H112" s="62"/>
      <c r="I112" s="62"/>
      <c r="J112" s="62"/>
      <c r="K112" s="62"/>
      <c r="L112" s="62"/>
      <c r="M112" s="62"/>
      <c r="N112" s="62"/>
      <c r="O112" s="28" t="s">
        <v>376</v>
      </c>
      <c r="P112" s="28" t="s">
        <v>272</v>
      </c>
      <c r="Q112" s="28" t="s">
        <v>377</v>
      </c>
      <c r="R112" s="62"/>
      <c r="S112" s="62"/>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c r="CJ112" s="58"/>
      <c r="CK112" s="58"/>
      <c r="CL112" s="58"/>
      <c r="CM112" s="58"/>
      <c r="CN112" s="58"/>
      <c r="CO112" s="58"/>
      <c r="CP112" s="58"/>
      <c r="CQ112" s="58"/>
      <c r="CR112" s="58"/>
      <c r="CS112" s="58"/>
      <c r="CT112" s="58"/>
      <c r="CU112" s="58"/>
      <c r="CV112" s="58"/>
      <c r="CW112" s="58"/>
      <c r="CX112" s="58"/>
      <c r="CY112" s="58"/>
      <c r="CZ112" s="58"/>
      <c r="DA112" s="58"/>
      <c r="DB112" s="58"/>
      <c r="DC112" s="58"/>
      <c r="DD112" s="58"/>
      <c r="DE112" s="58"/>
      <c r="DF112" s="58"/>
    </row>
    <row r="113" spans="1:110" s="30" customFormat="1" ht="130.5" customHeight="1" x14ac:dyDescent="0.2">
      <c r="A113" s="64"/>
      <c r="B113" s="62"/>
      <c r="C113" s="64"/>
      <c r="D113" s="64"/>
      <c r="E113" s="64"/>
      <c r="F113" s="62"/>
      <c r="G113" s="62"/>
      <c r="H113" s="62"/>
      <c r="I113" s="62"/>
      <c r="J113" s="62"/>
      <c r="K113" s="62"/>
      <c r="L113" s="62"/>
      <c r="M113" s="62"/>
      <c r="N113" s="62"/>
      <c r="O113" s="28" t="s">
        <v>378</v>
      </c>
      <c r="P113" s="28" t="s">
        <v>73</v>
      </c>
      <c r="Q113" s="28" t="s">
        <v>379</v>
      </c>
      <c r="R113" s="62"/>
      <c r="S113" s="62"/>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c r="DA113" s="58"/>
      <c r="DB113" s="58"/>
      <c r="DC113" s="58"/>
      <c r="DD113" s="58"/>
      <c r="DE113" s="58"/>
      <c r="DF113" s="58"/>
    </row>
    <row r="114" spans="1:110" s="30" customFormat="1" ht="66" customHeight="1" x14ac:dyDescent="0.2">
      <c r="A114" s="64"/>
      <c r="B114" s="62"/>
      <c r="C114" s="64"/>
      <c r="D114" s="64"/>
      <c r="E114" s="64"/>
      <c r="F114" s="62"/>
      <c r="G114" s="62"/>
      <c r="H114" s="62"/>
      <c r="I114" s="62"/>
      <c r="J114" s="62"/>
      <c r="K114" s="62"/>
      <c r="L114" s="62"/>
      <c r="M114" s="62"/>
      <c r="N114" s="62"/>
      <c r="O114" s="28" t="s">
        <v>380</v>
      </c>
      <c r="P114" s="28" t="s">
        <v>381</v>
      </c>
      <c r="Q114" s="28" t="s">
        <v>382</v>
      </c>
      <c r="R114" s="62"/>
      <c r="S114" s="62"/>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c r="CA114" s="58"/>
      <c r="CB114" s="58"/>
      <c r="CC114" s="58"/>
      <c r="CD114" s="58"/>
      <c r="CE114" s="58"/>
      <c r="CF114" s="58"/>
      <c r="CG114" s="58"/>
      <c r="CH114" s="58"/>
      <c r="CI114" s="58"/>
      <c r="CJ114" s="58"/>
      <c r="CK114" s="58"/>
      <c r="CL114" s="58"/>
      <c r="CM114" s="58"/>
      <c r="CN114" s="58"/>
      <c r="CO114" s="58"/>
      <c r="CP114" s="58"/>
      <c r="CQ114" s="58"/>
      <c r="CR114" s="58"/>
      <c r="CS114" s="58"/>
      <c r="CT114" s="58"/>
      <c r="CU114" s="58"/>
      <c r="CV114" s="58"/>
      <c r="CW114" s="58"/>
      <c r="CX114" s="58"/>
      <c r="CY114" s="58"/>
      <c r="CZ114" s="58"/>
      <c r="DA114" s="58"/>
      <c r="DB114" s="58"/>
      <c r="DC114" s="58"/>
      <c r="DD114" s="58"/>
      <c r="DE114" s="58"/>
      <c r="DF114" s="58"/>
    </row>
    <row r="115" spans="1:110" s="30" customFormat="1" ht="88.5" customHeight="1" x14ac:dyDescent="0.2">
      <c r="A115" s="64" t="s">
        <v>383</v>
      </c>
      <c r="B115" s="62" t="s">
        <v>384</v>
      </c>
      <c r="C115" s="28" t="s">
        <v>385</v>
      </c>
      <c r="D115" s="28" t="s">
        <v>386</v>
      </c>
      <c r="E115" s="28" t="s">
        <v>387</v>
      </c>
      <c r="F115" s="62"/>
      <c r="G115" s="62"/>
      <c r="H115" s="62"/>
      <c r="I115" s="64" t="s">
        <v>388</v>
      </c>
      <c r="J115" s="64" t="s">
        <v>389</v>
      </c>
      <c r="K115" s="64" t="s">
        <v>390</v>
      </c>
      <c r="L115" s="62"/>
      <c r="M115" s="62"/>
      <c r="N115" s="62"/>
      <c r="O115" s="28" t="s">
        <v>391</v>
      </c>
      <c r="P115" s="28" t="s">
        <v>54</v>
      </c>
      <c r="Q115" s="28" t="s">
        <v>55</v>
      </c>
      <c r="R115" s="62" t="s">
        <v>392</v>
      </c>
      <c r="S115" s="62" t="s">
        <v>393</v>
      </c>
      <c r="T115" s="58">
        <v>361433.02</v>
      </c>
      <c r="U115" s="58">
        <v>360324.42</v>
      </c>
      <c r="V115" s="58">
        <v>0</v>
      </c>
      <c r="W115" s="58">
        <v>0</v>
      </c>
      <c r="X115" s="58">
        <v>3180</v>
      </c>
      <c r="Y115" s="58">
        <v>3180</v>
      </c>
      <c r="Z115" s="58">
        <v>0</v>
      </c>
      <c r="AA115" s="58">
        <v>0</v>
      </c>
      <c r="AB115" s="58">
        <v>358253.02</v>
      </c>
      <c r="AC115" s="58">
        <v>357144.42</v>
      </c>
      <c r="AD115" s="58">
        <v>390308.7</v>
      </c>
      <c r="AE115" s="58">
        <v>0</v>
      </c>
      <c r="AF115" s="58">
        <v>0</v>
      </c>
      <c r="AG115" s="58">
        <v>0</v>
      </c>
      <c r="AH115" s="58">
        <v>390308.7</v>
      </c>
      <c r="AI115" s="58">
        <v>356998.7</v>
      </c>
      <c r="AJ115" s="58">
        <v>0</v>
      </c>
      <c r="AK115" s="58">
        <v>0</v>
      </c>
      <c r="AL115" s="58">
        <v>0</v>
      </c>
      <c r="AM115" s="58">
        <v>356998.7</v>
      </c>
      <c r="AN115" s="58">
        <v>356998.7</v>
      </c>
      <c r="AO115" s="58">
        <v>0</v>
      </c>
      <c r="AP115" s="58">
        <v>0</v>
      </c>
      <c r="AQ115" s="58" t="s">
        <v>45</v>
      </c>
      <c r="AR115" s="58">
        <v>356998.7</v>
      </c>
      <c r="AS115" s="58">
        <v>356998.7</v>
      </c>
      <c r="AT115" s="58">
        <v>0</v>
      </c>
      <c r="AU115" s="58">
        <v>0</v>
      </c>
      <c r="AV115" s="58">
        <v>0</v>
      </c>
      <c r="AW115" s="58">
        <v>356998.7</v>
      </c>
      <c r="AX115" s="58">
        <v>361433.02</v>
      </c>
      <c r="AY115" s="58">
        <v>360324.42</v>
      </c>
      <c r="AZ115" s="58">
        <v>0</v>
      </c>
      <c r="BA115" s="58">
        <v>0</v>
      </c>
      <c r="BB115" s="58">
        <v>3180</v>
      </c>
      <c r="BC115" s="58">
        <v>3180</v>
      </c>
      <c r="BD115" s="58">
        <v>0</v>
      </c>
      <c r="BE115" s="58">
        <v>0</v>
      </c>
      <c r="BF115" s="58">
        <v>358253.02</v>
      </c>
      <c r="BG115" s="58">
        <v>357144.42</v>
      </c>
      <c r="BH115" s="58">
        <v>390308.7</v>
      </c>
      <c r="BI115" s="58">
        <v>0</v>
      </c>
      <c r="BJ115" s="58">
        <v>0</v>
      </c>
      <c r="BK115" s="58">
        <v>0</v>
      </c>
      <c r="BL115" s="58">
        <v>390308.7</v>
      </c>
      <c r="BM115" s="58">
        <v>356998.7</v>
      </c>
      <c r="BN115" s="58">
        <v>0</v>
      </c>
      <c r="BO115" s="58">
        <v>0</v>
      </c>
      <c r="BP115" s="58">
        <v>0</v>
      </c>
      <c r="BQ115" s="58">
        <v>356998.7</v>
      </c>
      <c r="BR115" s="58">
        <v>356998.7</v>
      </c>
      <c r="BS115" s="58">
        <v>0</v>
      </c>
      <c r="BT115" s="58">
        <v>0</v>
      </c>
      <c r="BU115" s="58">
        <v>0</v>
      </c>
      <c r="BV115" s="58">
        <v>356998.7</v>
      </c>
      <c r="BW115" s="58">
        <v>356998.7</v>
      </c>
      <c r="BX115" s="58">
        <v>0</v>
      </c>
      <c r="BY115" s="58">
        <v>0</v>
      </c>
      <c r="BZ115" s="58">
        <v>0</v>
      </c>
      <c r="CA115" s="58">
        <v>356998.7</v>
      </c>
      <c r="CB115" s="58">
        <v>361433.02</v>
      </c>
      <c r="CC115" s="58">
        <v>0</v>
      </c>
      <c r="CD115" s="58">
        <v>3180</v>
      </c>
      <c r="CE115" s="58">
        <v>0</v>
      </c>
      <c r="CF115" s="58">
        <v>358253.02</v>
      </c>
      <c r="CG115" s="58">
        <v>390308.7</v>
      </c>
      <c r="CH115" s="58">
        <v>0</v>
      </c>
      <c r="CI115" s="58">
        <v>0</v>
      </c>
      <c r="CJ115" s="58">
        <v>0</v>
      </c>
      <c r="CK115" s="58">
        <v>390308.7</v>
      </c>
      <c r="CL115" s="58">
        <v>356998.7</v>
      </c>
      <c r="CM115" s="58">
        <v>0</v>
      </c>
      <c r="CN115" s="58">
        <v>0</v>
      </c>
      <c r="CO115" s="58">
        <v>0</v>
      </c>
      <c r="CP115" s="58">
        <v>356998.7</v>
      </c>
      <c r="CQ115" s="58">
        <v>361433.02</v>
      </c>
      <c r="CR115" s="58">
        <v>0</v>
      </c>
      <c r="CS115" s="58">
        <v>3180</v>
      </c>
      <c r="CT115" s="58">
        <v>0</v>
      </c>
      <c r="CU115" s="58">
        <v>358253.02</v>
      </c>
      <c r="CV115" s="58">
        <v>390308.7</v>
      </c>
      <c r="CW115" s="58">
        <v>0</v>
      </c>
      <c r="CX115" s="58">
        <v>0</v>
      </c>
      <c r="CY115" s="58">
        <v>0</v>
      </c>
      <c r="CZ115" s="58">
        <v>390308.7</v>
      </c>
      <c r="DA115" s="58">
        <v>356998.7</v>
      </c>
      <c r="DB115" s="58">
        <v>0</v>
      </c>
      <c r="DC115" s="58">
        <v>0</v>
      </c>
      <c r="DD115" s="58">
        <v>0</v>
      </c>
      <c r="DE115" s="58">
        <v>356998.7</v>
      </c>
      <c r="DF115" s="58" t="s">
        <v>57</v>
      </c>
    </row>
    <row r="116" spans="1:110" s="30" customFormat="1" ht="213.75" customHeight="1" x14ac:dyDescent="0.2">
      <c r="A116" s="64"/>
      <c r="B116" s="62"/>
      <c r="C116" s="64" t="s">
        <v>166</v>
      </c>
      <c r="D116" s="64" t="s">
        <v>394</v>
      </c>
      <c r="E116" s="64" t="s">
        <v>168</v>
      </c>
      <c r="F116" s="62"/>
      <c r="G116" s="62"/>
      <c r="H116" s="62"/>
      <c r="I116" s="64"/>
      <c r="J116" s="64"/>
      <c r="K116" s="64"/>
      <c r="L116" s="62"/>
      <c r="M116" s="62"/>
      <c r="N116" s="62"/>
      <c r="O116" s="28" t="s">
        <v>395</v>
      </c>
      <c r="P116" s="28" t="s">
        <v>170</v>
      </c>
      <c r="Q116" s="28" t="s">
        <v>396</v>
      </c>
      <c r="R116" s="62"/>
      <c r="S116" s="62"/>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c r="CA116" s="58"/>
      <c r="CB116" s="58"/>
      <c r="CC116" s="58"/>
      <c r="CD116" s="58"/>
      <c r="CE116" s="58"/>
      <c r="CF116" s="58"/>
      <c r="CG116" s="58"/>
      <c r="CH116" s="58"/>
      <c r="CI116" s="58"/>
      <c r="CJ116" s="58"/>
      <c r="CK116" s="58"/>
      <c r="CL116" s="58"/>
      <c r="CM116" s="58"/>
      <c r="CN116" s="58"/>
      <c r="CO116" s="58"/>
      <c r="CP116" s="58"/>
      <c r="CQ116" s="58"/>
      <c r="CR116" s="58"/>
      <c r="CS116" s="58"/>
      <c r="CT116" s="58"/>
      <c r="CU116" s="58"/>
      <c r="CV116" s="58"/>
      <c r="CW116" s="58"/>
      <c r="CX116" s="58"/>
      <c r="CY116" s="58"/>
      <c r="CZ116" s="58"/>
      <c r="DA116" s="58"/>
      <c r="DB116" s="58"/>
      <c r="DC116" s="58"/>
      <c r="DD116" s="58"/>
      <c r="DE116" s="58"/>
      <c r="DF116" s="58"/>
    </row>
    <row r="117" spans="1:110" s="30" customFormat="1" ht="173.25" customHeight="1" x14ac:dyDescent="0.2">
      <c r="A117" s="64"/>
      <c r="B117" s="62"/>
      <c r="C117" s="64"/>
      <c r="D117" s="64"/>
      <c r="E117" s="64"/>
      <c r="F117" s="62"/>
      <c r="G117" s="62"/>
      <c r="H117" s="62"/>
      <c r="I117" s="64"/>
      <c r="J117" s="64"/>
      <c r="K117" s="64"/>
      <c r="L117" s="62"/>
      <c r="M117" s="62"/>
      <c r="N117" s="62"/>
      <c r="O117" s="28" t="s">
        <v>397</v>
      </c>
      <c r="P117" s="28" t="s">
        <v>216</v>
      </c>
      <c r="Q117" s="28" t="s">
        <v>398</v>
      </c>
      <c r="R117" s="62"/>
      <c r="S117" s="62"/>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c r="CA117" s="58"/>
      <c r="CB117" s="58"/>
      <c r="CC117" s="58"/>
      <c r="CD117" s="58"/>
      <c r="CE117" s="58"/>
      <c r="CF117" s="58"/>
      <c r="CG117" s="58"/>
      <c r="CH117" s="58"/>
      <c r="CI117" s="58"/>
      <c r="CJ117" s="58"/>
      <c r="CK117" s="58"/>
      <c r="CL117" s="58"/>
      <c r="CM117" s="58"/>
      <c r="CN117" s="58"/>
      <c r="CO117" s="58"/>
      <c r="CP117" s="58"/>
      <c r="CQ117" s="58"/>
      <c r="CR117" s="58"/>
      <c r="CS117" s="58"/>
      <c r="CT117" s="58"/>
      <c r="CU117" s="58"/>
      <c r="CV117" s="58"/>
      <c r="CW117" s="58"/>
      <c r="CX117" s="58"/>
      <c r="CY117" s="58"/>
      <c r="CZ117" s="58"/>
      <c r="DA117" s="58"/>
      <c r="DB117" s="58"/>
      <c r="DC117" s="58"/>
      <c r="DD117" s="58"/>
      <c r="DE117" s="58"/>
      <c r="DF117" s="58"/>
    </row>
    <row r="118" spans="1:110" s="30" customFormat="1" ht="118.5" customHeight="1" x14ac:dyDescent="0.2">
      <c r="A118" s="64"/>
      <c r="B118" s="62"/>
      <c r="C118" s="64"/>
      <c r="D118" s="64"/>
      <c r="E118" s="64"/>
      <c r="F118" s="62"/>
      <c r="G118" s="62"/>
      <c r="H118" s="62"/>
      <c r="I118" s="64"/>
      <c r="J118" s="64"/>
      <c r="K118" s="64"/>
      <c r="L118" s="62"/>
      <c r="M118" s="62"/>
      <c r="N118" s="62"/>
      <c r="O118" s="28" t="s">
        <v>399</v>
      </c>
      <c r="P118" s="28" t="s">
        <v>70</v>
      </c>
      <c r="Q118" s="28" t="s">
        <v>377</v>
      </c>
      <c r="R118" s="62"/>
      <c r="S118" s="62"/>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c r="CA118" s="58"/>
      <c r="CB118" s="58"/>
      <c r="CC118" s="58"/>
      <c r="CD118" s="58"/>
      <c r="CE118" s="58"/>
      <c r="CF118" s="58"/>
      <c r="CG118" s="58"/>
      <c r="CH118" s="58"/>
      <c r="CI118" s="58"/>
      <c r="CJ118" s="58"/>
      <c r="CK118" s="58"/>
      <c r="CL118" s="58"/>
      <c r="CM118" s="58"/>
      <c r="CN118" s="58"/>
      <c r="CO118" s="58"/>
      <c r="CP118" s="58"/>
      <c r="CQ118" s="58"/>
      <c r="CR118" s="58"/>
      <c r="CS118" s="58"/>
      <c r="CT118" s="58"/>
      <c r="CU118" s="58"/>
      <c r="CV118" s="58"/>
      <c r="CW118" s="58"/>
      <c r="CX118" s="58"/>
      <c r="CY118" s="58"/>
      <c r="CZ118" s="58"/>
      <c r="DA118" s="58"/>
      <c r="DB118" s="58"/>
      <c r="DC118" s="58"/>
      <c r="DD118" s="58"/>
      <c r="DE118" s="58"/>
      <c r="DF118" s="58"/>
    </row>
    <row r="119" spans="1:110" s="30" customFormat="1" ht="254.25" customHeight="1" x14ac:dyDescent="0.2">
      <c r="A119" s="64"/>
      <c r="B119" s="62"/>
      <c r="C119" s="64"/>
      <c r="D119" s="64"/>
      <c r="E119" s="64"/>
      <c r="F119" s="62"/>
      <c r="G119" s="62"/>
      <c r="H119" s="62"/>
      <c r="I119" s="64"/>
      <c r="J119" s="64"/>
      <c r="K119" s="64"/>
      <c r="L119" s="62"/>
      <c r="M119" s="62"/>
      <c r="N119" s="62"/>
      <c r="O119" s="28" t="s">
        <v>400</v>
      </c>
      <c r="P119" s="28" t="s">
        <v>314</v>
      </c>
      <c r="Q119" s="28" t="s">
        <v>401</v>
      </c>
      <c r="R119" s="62"/>
      <c r="S119" s="62"/>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c r="CA119" s="58"/>
      <c r="CB119" s="58"/>
      <c r="CC119" s="58"/>
      <c r="CD119" s="58"/>
      <c r="CE119" s="58"/>
      <c r="CF119" s="58"/>
      <c r="CG119" s="58"/>
      <c r="CH119" s="58"/>
      <c r="CI119" s="58"/>
      <c r="CJ119" s="58"/>
      <c r="CK119" s="58"/>
      <c r="CL119" s="58"/>
      <c r="CM119" s="58"/>
      <c r="CN119" s="58"/>
      <c r="CO119" s="58"/>
      <c r="CP119" s="58"/>
      <c r="CQ119" s="58"/>
      <c r="CR119" s="58"/>
      <c r="CS119" s="58"/>
      <c r="CT119" s="58"/>
      <c r="CU119" s="58"/>
      <c r="CV119" s="58"/>
      <c r="CW119" s="58"/>
      <c r="CX119" s="58"/>
      <c r="CY119" s="58"/>
      <c r="CZ119" s="58"/>
      <c r="DA119" s="58"/>
      <c r="DB119" s="58"/>
      <c r="DC119" s="58"/>
      <c r="DD119" s="58"/>
      <c r="DE119" s="58"/>
      <c r="DF119" s="58"/>
    </row>
    <row r="120" spans="1:110" s="30" customFormat="1" ht="56.25" customHeight="1" x14ac:dyDescent="0.2">
      <c r="A120" s="64"/>
      <c r="B120" s="62"/>
      <c r="C120" s="64"/>
      <c r="D120" s="64"/>
      <c r="E120" s="64"/>
      <c r="F120" s="62"/>
      <c r="G120" s="62"/>
      <c r="H120" s="62"/>
      <c r="I120" s="64"/>
      <c r="J120" s="64"/>
      <c r="K120" s="64"/>
      <c r="L120" s="62"/>
      <c r="M120" s="62"/>
      <c r="N120" s="62"/>
      <c r="O120" s="28" t="s">
        <v>380</v>
      </c>
      <c r="P120" s="28" t="s">
        <v>402</v>
      </c>
      <c r="Q120" s="28" t="s">
        <v>382</v>
      </c>
      <c r="R120" s="62"/>
      <c r="S120" s="62"/>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c r="CA120" s="58"/>
      <c r="CB120" s="58"/>
      <c r="CC120" s="58"/>
      <c r="CD120" s="58"/>
      <c r="CE120" s="58"/>
      <c r="CF120" s="58"/>
      <c r="CG120" s="58"/>
      <c r="CH120" s="58"/>
      <c r="CI120" s="58"/>
      <c r="CJ120" s="58"/>
      <c r="CK120" s="58"/>
      <c r="CL120" s="58"/>
      <c r="CM120" s="58"/>
      <c r="CN120" s="58"/>
      <c r="CO120" s="58"/>
      <c r="CP120" s="58"/>
      <c r="CQ120" s="58"/>
      <c r="CR120" s="58"/>
      <c r="CS120" s="58"/>
      <c r="CT120" s="58"/>
      <c r="CU120" s="58"/>
      <c r="CV120" s="58"/>
      <c r="CW120" s="58"/>
      <c r="CX120" s="58"/>
      <c r="CY120" s="58"/>
      <c r="CZ120" s="58"/>
      <c r="DA120" s="58"/>
      <c r="DB120" s="58"/>
      <c r="DC120" s="58"/>
      <c r="DD120" s="58"/>
      <c r="DE120" s="58"/>
      <c r="DF120" s="58"/>
    </row>
    <row r="121" spans="1:110" s="30" customFormat="1" ht="102" customHeight="1" x14ac:dyDescent="0.2">
      <c r="A121" s="64" t="s">
        <v>403</v>
      </c>
      <c r="B121" s="62" t="s">
        <v>404</v>
      </c>
      <c r="C121" s="28" t="s">
        <v>385</v>
      </c>
      <c r="D121" s="28" t="s">
        <v>405</v>
      </c>
      <c r="E121" s="28" t="s">
        <v>387</v>
      </c>
      <c r="F121" s="62"/>
      <c r="G121" s="62"/>
      <c r="H121" s="62"/>
      <c r="I121" s="64" t="s">
        <v>388</v>
      </c>
      <c r="J121" s="64" t="s">
        <v>389</v>
      </c>
      <c r="K121" s="64" t="s">
        <v>390</v>
      </c>
      <c r="L121" s="62"/>
      <c r="M121" s="62"/>
      <c r="N121" s="62"/>
      <c r="O121" s="28" t="s">
        <v>391</v>
      </c>
      <c r="P121" s="28" t="s">
        <v>54</v>
      </c>
      <c r="Q121" s="28" t="s">
        <v>55</v>
      </c>
      <c r="R121" s="62" t="s">
        <v>392</v>
      </c>
      <c r="S121" s="63" t="s">
        <v>406</v>
      </c>
      <c r="T121" s="58">
        <v>15470</v>
      </c>
      <c r="U121" s="58">
        <v>14852.73</v>
      </c>
      <c r="V121" s="58"/>
      <c r="W121" s="58"/>
      <c r="X121" s="58"/>
      <c r="Y121" s="58"/>
      <c r="Z121" s="58"/>
      <c r="AA121" s="58"/>
      <c r="AB121" s="58">
        <v>15470</v>
      </c>
      <c r="AC121" s="58">
        <v>14852.73</v>
      </c>
      <c r="AD121" s="58">
        <v>9646.2000000000007</v>
      </c>
      <c r="AE121" s="58"/>
      <c r="AF121" s="58"/>
      <c r="AG121" s="58"/>
      <c r="AH121" s="58">
        <v>9646.2000000000007</v>
      </c>
      <c r="AI121" s="58">
        <v>9646.2000000000007</v>
      </c>
      <c r="AJ121" s="58"/>
      <c r="AK121" s="58"/>
      <c r="AL121" s="58"/>
      <c r="AM121" s="58">
        <v>9646.2000000000007</v>
      </c>
      <c r="AN121" s="58">
        <v>19646.2</v>
      </c>
      <c r="AO121" s="58"/>
      <c r="AP121" s="58"/>
      <c r="AQ121" s="58"/>
      <c r="AR121" s="58">
        <v>19646.2</v>
      </c>
      <c r="AS121" s="58">
        <v>19646.2</v>
      </c>
      <c r="AT121" s="58"/>
      <c r="AU121" s="58"/>
      <c r="AV121" s="58"/>
      <c r="AW121" s="58">
        <v>19646.2</v>
      </c>
      <c r="AX121" s="58">
        <v>15470</v>
      </c>
      <c r="AY121" s="58">
        <v>14852.73</v>
      </c>
      <c r="AZ121" s="58"/>
      <c r="BA121" s="58"/>
      <c r="BB121" s="58"/>
      <c r="BC121" s="58"/>
      <c r="BD121" s="58"/>
      <c r="BE121" s="58"/>
      <c r="BF121" s="58">
        <v>15470</v>
      </c>
      <c r="BG121" s="58">
        <v>14852.73</v>
      </c>
      <c r="BH121" s="58">
        <v>9646.2000000000007</v>
      </c>
      <c r="BI121" s="58"/>
      <c r="BJ121" s="58"/>
      <c r="BK121" s="58"/>
      <c r="BL121" s="58">
        <v>9646.2000000000007</v>
      </c>
      <c r="BM121" s="58">
        <v>9646.2000000000007</v>
      </c>
      <c r="BN121" s="58"/>
      <c r="BO121" s="58"/>
      <c r="BP121" s="58"/>
      <c r="BQ121" s="58">
        <v>9646.2000000000007</v>
      </c>
      <c r="BR121" s="58">
        <v>19646.2</v>
      </c>
      <c r="BS121" s="58"/>
      <c r="BT121" s="58"/>
      <c r="BU121" s="58"/>
      <c r="BV121" s="58">
        <v>19646.2</v>
      </c>
      <c r="BW121" s="58">
        <v>19646.2</v>
      </c>
      <c r="BX121" s="58"/>
      <c r="BY121" s="58"/>
      <c r="BZ121" s="58"/>
      <c r="CA121" s="58">
        <v>19646.2</v>
      </c>
      <c r="CB121" s="58">
        <v>15470</v>
      </c>
      <c r="CC121" s="58"/>
      <c r="CD121" s="58"/>
      <c r="CE121" s="58"/>
      <c r="CF121" s="58">
        <v>15470</v>
      </c>
      <c r="CG121" s="58">
        <v>9646.2000000000007</v>
      </c>
      <c r="CH121" s="58"/>
      <c r="CI121" s="58"/>
      <c r="CJ121" s="58"/>
      <c r="CK121" s="58">
        <v>9646.2000000000007</v>
      </c>
      <c r="CL121" s="58">
        <v>9646.2000000000007</v>
      </c>
      <c r="CM121" s="58"/>
      <c r="CN121" s="58"/>
      <c r="CO121" s="58"/>
      <c r="CP121" s="58">
        <v>9646.2000000000007</v>
      </c>
      <c r="CQ121" s="58">
        <v>15470</v>
      </c>
      <c r="CR121" s="58"/>
      <c r="CS121" s="58"/>
      <c r="CT121" s="58"/>
      <c r="CU121" s="58">
        <v>15470</v>
      </c>
      <c r="CV121" s="58">
        <v>9646.2000000000007</v>
      </c>
      <c r="CW121" s="58"/>
      <c r="CX121" s="58"/>
      <c r="CY121" s="58"/>
      <c r="CZ121" s="58">
        <v>9646.2000000000007</v>
      </c>
      <c r="DA121" s="58">
        <v>9646.2000000000007</v>
      </c>
      <c r="DB121" s="58"/>
      <c r="DC121" s="58"/>
      <c r="DD121" s="58"/>
      <c r="DE121" s="58">
        <v>9646.2000000000007</v>
      </c>
      <c r="DF121" s="58" t="s">
        <v>57</v>
      </c>
    </row>
    <row r="122" spans="1:110" s="30" customFormat="1" ht="96" x14ac:dyDescent="0.2">
      <c r="A122" s="64"/>
      <c r="B122" s="62"/>
      <c r="C122" s="28" t="s">
        <v>166</v>
      </c>
      <c r="D122" s="28" t="s">
        <v>394</v>
      </c>
      <c r="E122" s="28" t="s">
        <v>168</v>
      </c>
      <c r="F122" s="62"/>
      <c r="G122" s="62"/>
      <c r="H122" s="62"/>
      <c r="I122" s="64"/>
      <c r="J122" s="64"/>
      <c r="K122" s="64"/>
      <c r="L122" s="62"/>
      <c r="M122" s="62"/>
      <c r="N122" s="62"/>
      <c r="O122" s="28" t="s">
        <v>153</v>
      </c>
      <c r="P122" s="28" t="s">
        <v>62</v>
      </c>
      <c r="Q122" s="28" t="s">
        <v>155</v>
      </c>
      <c r="R122" s="62"/>
      <c r="S122" s="63"/>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c r="CA122" s="58"/>
      <c r="CB122" s="58"/>
      <c r="CC122" s="58"/>
      <c r="CD122" s="58"/>
      <c r="CE122" s="58"/>
      <c r="CF122" s="58"/>
      <c r="CG122" s="58"/>
      <c r="CH122" s="58"/>
      <c r="CI122" s="58"/>
      <c r="CJ122" s="58"/>
      <c r="CK122" s="58"/>
      <c r="CL122" s="58"/>
      <c r="CM122" s="58"/>
      <c r="CN122" s="58"/>
      <c r="CO122" s="58"/>
      <c r="CP122" s="58"/>
      <c r="CQ122" s="58"/>
      <c r="CR122" s="58"/>
      <c r="CS122" s="58"/>
      <c r="CT122" s="58"/>
      <c r="CU122" s="58"/>
      <c r="CV122" s="58"/>
      <c r="CW122" s="58"/>
      <c r="CX122" s="58"/>
      <c r="CY122" s="58"/>
      <c r="CZ122" s="58"/>
      <c r="DA122" s="58"/>
      <c r="DB122" s="58"/>
      <c r="DC122" s="58"/>
      <c r="DD122" s="58"/>
      <c r="DE122" s="58"/>
      <c r="DF122" s="58"/>
    </row>
    <row r="123" spans="1:110" s="30" customFormat="1" ht="112.5" customHeight="1" x14ac:dyDescent="0.2">
      <c r="A123" s="64" t="s">
        <v>407</v>
      </c>
      <c r="B123" s="62" t="s">
        <v>408</v>
      </c>
      <c r="C123" s="28" t="s">
        <v>50</v>
      </c>
      <c r="D123" s="28" t="s">
        <v>409</v>
      </c>
      <c r="E123" s="28" t="s">
        <v>52</v>
      </c>
      <c r="F123" s="62"/>
      <c r="G123" s="62"/>
      <c r="H123" s="62"/>
      <c r="I123" s="62"/>
      <c r="J123" s="62"/>
      <c r="K123" s="62"/>
      <c r="L123" s="62"/>
      <c r="M123" s="62"/>
      <c r="N123" s="62"/>
      <c r="O123" s="28" t="s">
        <v>119</v>
      </c>
      <c r="P123" s="28" t="s">
        <v>54</v>
      </c>
      <c r="Q123" s="28" t="s">
        <v>55</v>
      </c>
      <c r="R123" s="62" t="s">
        <v>410</v>
      </c>
      <c r="S123" s="63" t="s">
        <v>411</v>
      </c>
      <c r="T123" s="58">
        <v>472617.72</v>
      </c>
      <c r="U123" s="58">
        <v>472141.37</v>
      </c>
      <c r="V123" s="58">
        <v>0</v>
      </c>
      <c r="W123" s="58">
        <v>0</v>
      </c>
      <c r="X123" s="58">
        <v>330083.46000000002</v>
      </c>
      <c r="Y123" s="58">
        <v>330076.71000000002</v>
      </c>
      <c r="Z123" s="58">
        <v>0</v>
      </c>
      <c r="AA123" s="58">
        <v>0</v>
      </c>
      <c r="AB123" s="58">
        <v>142534.26</v>
      </c>
      <c r="AC123" s="58">
        <v>142064.66</v>
      </c>
      <c r="AD123" s="58">
        <v>429740.07</v>
      </c>
      <c r="AE123" s="58">
        <v>0</v>
      </c>
      <c r="AF123" s="58">
        <v>279760.77</v>
      </c>
      <c r="AG123" s="58">
        <v>0</v>
      </c>
      <c r="AH123" s="58">
        <v>149979.29999999999</v>
      </c>
      <c r="AI123" s="58">
        <v>946100</v>
      </c>
      <c r="AJ123" s="58">
        <v>0</v>
      </c>
      <c r="AK123" s="58">
        <v>615911.1</v>
      </c>
      <c r="AL123" s="58">
        <v>0</v>
      </c>
      <c r="AM123" s="58">
        <v>330188.90000000002</v>
      </c>
      <c r="AN123" s="58">
        <v>722400</v>
      </c>
      <c r="AO123" s="58">
        <v>0</v>
      </c>
      <c r="AP123" s="58">
        <v>470282.4</v>
      </c>
      <c r="AQ123" s="58" t="s">
        <v>45</v>
      </c>
      <c r="AR123" s="58">
        <v>252117.6</v>
      </c>
      <c r="AS123" s="58">
        <v>722400</v>
      </c>
      <c r="AT123" s="58">
        <v>0</v>
      </c>
      <c r="AU123" s="58">
        <v>470282.4</v>
      </c>
      <c r="AV123" s="58">
        <v>0</v>
      </c>
      <c r="AW123" s="58">
        <v>252117.6</v>
      </c>
      <c r="AX123" s="58">
        <v>472617.72</v>
      </c>
      <c r="AY123" s="58">
        <v>472141.37</v>
      </c>
      <c r="AZ123" s="58">
        <v>0</v>
      </c>
      <c r="BA123" s="58">
        <v>0</v>
      </c>
      <c r="BB123" s="58">
        <v>330083.46000000002</v>
      </c>
      <c r="BC123" s="58">
        <v>330076.71000000002</v>
      </c>
      <c r="BD123" s="58">
        <v>0</v>
      </c>
      <c r="BE123" s="58">
        <v>0</v>
      </c>
      <c r="BF123" s="58">
        <v>142534.26</v>
      </c>
      <c r="BG123" s="58">
        <v>142064.66</v>
      </c>
      <c r="BH123" s="58">
        <v>429740.07</v>
      </c>
      <c r="BI123" s="58">
        <v>0</v>
      </c>
      <c r="BJ123" s="58">
        <v>279760.77</v>
      </c>
      <c r="BK123" s="58">
        <v>0</v>
      </c>
      <c r="BL123" s="58">
        <v>149979.29999999999</v>
      </c>
      <c r="BM123" s="58">
        <v>946100</v>
      </c>
      <c r="BN123" s="58">
        <v>0</v>
      </c>
      <c r="BO123" s="58">
        <v>615911.1</v>
      </c>
      <c r="BP123" s="58">
        <v>0</v>
      </c>
      <c r="BQ123" s="58">
        <v>330188.90000000002</v>
      </c>
      <c r="BR123" s="58">
        <v>722400</v>
      </c>
      <c r="BS123" s="58">
        <v>0</v>
      </c>
      <c r="BT123" s="58">
        <v>470282.4</v>
      </c>
      <c r="BU123" s="58">
        <v>0</v>
      </c>
      <c r="BV123" s="58">
        <v>252117.6</v>
      </c>
      <c r="BW123" s="58">
        <v>722400</v>
      </c>
      <c r="BX123" s="58">
        <v>0</v>
      </c>
      <c r="BY123" s="58">
        <v>470282.4</v>
      </c>
      <c r="BZ123" s="58">
        <v>0</v>
      </c>
      <c r="CA123" s="58">
        <v>252117.6</v>
      </c>
      <c r="CB123" s="58">
        <v>472617.72</v>
      </c>
      <c r="CC123" s="58">
        <v>0</v>
      </c>
      <c r="CD123" s="58">
        <v>330083.46000000002</v>
      </c>
      <c r="CE123" s="58">
        <v>0</v>
      </c>
      <c r="CF123" s="58">
        <v>142534.26</v>
      </c>
      <c r="CG123" s="58">
        <v>429740.07</v>
      </c>
      <c r="CH123" s="58">
        <v>0</v>
      </c>
      <c r="CI123" s="58">
        <v>279760.77</v>
      </c>
      <c r="CJ123" s="58">
        <v>0</v>
      </c>
      <c r="CK123" s="58">
        <v>149979.29999999999</v>
      </c>
      <c r="CL123" s="58">
        <v>946100</v>
      </c>
      <c r="CM123" s="58">
        <v>0</v>
      </c>
      <c r="CN123" s="58">
        <v>615911.1</v>
      </c>
      <c r="CO123" s="58">
        <v>0</v>
      </c>
      <c r="CP123" s="58">
        <v>330188.90000000002</v>
      </c>
      <c r="CQ123" s="58">
        <v>472617.72</v>
      </c>
      <c r="CR123" s="58">
        <v>0</v>
      </c>
      <c r="CS123" s="58">
        <v>330083.46000000002</v>
      </c>
      <c r="CT123" s="58">
        <v>0</v>
      </c>
      <c r="CU123" s="58">
        <v>142534.26</v>
      </c>
      <c r="CV123" s="58">
        <v>429740.07</v>
      </c>
      <c r="CW123" s="58">
        <v>0</v>
      </c>
      <c r="CX123" s="58">
        <v>279760.77</v>
      </c>
      <c r="CY123" s="58">
        <v>0</v>
      </c>
      <c r="CZ123" s="58">
        <v>149979.29999999999</v>
      </c>
      <c r="DA123" s="58">
        <v>946100</v>
      </c>
      <c r="DB123" s="58">
        <v>0</v>
      </c>
      <c r="DC123" s="58">
        <v>615911.1</v>
      </c>
      <c r="DD123" s="58">
        <v>0</v>
      </c>
      <c r="DE123" s="58">
        <v>330188.90000000002</v>
      </c>
      <c r="DF123" s="58" t="s">
        <v>57</v>
      </c>
    </row>
    <row r="124" spans="1:110" s="30" customFormat="1" ht="132.75" customHeight="1" x14ac:dyDescent="0.2">
      <c r="A124" s="64"/>
      <c r="B124" s="62"/>
      <c r="C124" s="64" t="s">
        <v>412</v>
      </c>
      <c r="D124" s="64" t="s">
        <v>94</v>
      </c>
      <c r="E124" s="64" t="s">
        <v>413</v>
      </c>
      <c r="F124" s="62"/>
      <c r="G124" s="62"/>
      <c r="H124" s="62"/>
      <c r="I124" s="62"/>
      <c r="J124" s="62"/>
      <c r="K124" s="62"/>
      <c r="L124" s="62"/>
      <c r="M124" s="62"/>
      <c r="N124" s="62"/>
      <c r="O124" s="28" t="s">
        <v>414</v>
      </c>
      <c r="P124" s="28" t="s">
        <v>62</v>
      </c>
      <c r="Q124" s="28" t="s">
        <v>415</v>
      </c>
      <c r="R124" s="62"/>
      <c r="S124" s="63"/>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c r="CA124" s="58"/>
      <c r="CB124" s="58"/>
      <c r="CC124" s="58"/>
      <c r="CD124" s="58"/>
      <c r="CE124" s="58"/>
      <c r="CF124" s="58"/>
      <c r="CG124" s="58"/>
      <c r="CH124" s="58"/>
      <c r="CI124" s="58"/>
      <c r="CJ124" s="58"/>
      <c r="CK124" s="58"/>
      <c r="CL124" s="58"/>
      <c r="CM124" s="58"/>
      <c r="CN124" s="58"/>
      <c r="CO124" s="58"/>
      <c r="CP124" s="58"/>
      <c r="CQ124" s="58"/>
      <c r="CR124" s="58"/>
      <c r="CS124" s="58"/>
      <c r="CT124" s="58"/>
      <c r="CU124" s="58"/>
      <c r="CV124" s="58"/>
      <c r="CW124" s="58"/>
      <c r="CX124" s="58"/>
      <c r="CY124" s="58"/>
      <c r="CZ124" s="58"/>
      <c r="DA124" s="58"/>
      <c r="DB124" s="58"/>
      <c r="DC124" s="58"/>
      <c r="DD124" s="58"/>
      <c r="DE124" s="58"/>
      <c r="DF124" s="58"/>
    </row>
    <row r="125" spans="1:110" s="30" customFormat="1" ht="50.25" customHeight="1" x14ac:dyDescent="0.2">
      <c r="A125" s="64"/>
      <c r="B125" s="62"/>
      <c r="C125" s="64"/>
      <c r="D125" s="64"/>
      <c r="E125" s="64"/>
      <c r="F125" s="62"/>
      <c r="G125" s="62"/>
      <c r="H125" s="62"/>
      <c r="I125" s="62"/>
      <c r="J125" s="62"/>
      <c r="K125" s="62"/>
      <c r="L125" s="62"/>
      <c r="M125" s="62"/>
      <c r="N125" s="62"/>
      <c r="O125" s="28" t="s">
        <v>172</v>
      </c>
      <c r="P125" s="28" t="s">
        <v>416</v>
      </c>
      <c r="Q125" s="28" t="s">
        <v>174</v>
      </c>
      <c r="R125" s="62"/>
      <c r="S125" s="63"/>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c r="CA125" s="58"/>
      <c r="CB125" s="58"/>
      <c r="CC125" s="58"/>
      <c r="CD125" s="58"/>
      <c r="CE125" s="58"/>
      <c r="CF125" s="58"/>
      <c r="CG125" s="58"/>
      <c r="CH125" s="58"/>
      <c r="CI125" s="58"/>
      <c r="CJ125" s="58"/>
      <c r="CK125" s="58"/>
      <c r="CL125" s="58"/>
      <c r="CM125" s="58"/>
      <c r="CN125" s="58"/>
      <c r="CO125" s="58"/>
      <c r="CP125" s="58"/>
      <c r="CQ125" s="58"/>
      <c r="CR125" s="58"/>
      <c r="CS125" s="58"/>
      <c r="CT125" s="58"/>
      <c r="CU125" s="58"/>
      <c r="CV125" s="58"/>
      <c r="CW125" s="58"/>
      <c r="CX125" s="58"/>
      <c r="CY125" s="58"/>
      <c r="CZ125" s="58"/>
      <c r="DA125" s="58"/>
      <c r="DB125" s="58"/>
      <c r="DC125" s="58"/>
      <c r="DD125" s="58"/>
      <c r="DE125" s="58"/>
      <c r="DF125" s="58"/>
    </row>
    <row r="126" spans="1:110" s="30" customFormat="1" ht="138" customHeight="1" x14ac:dyDescent="0.2">
      <c r="A126" s="64" t="s">
        <v>417</v>
      </c>
      <c r="B126" s="62" t="s">
        <v>418</v>
      </c>
      <c r="C126" s="28" t="s">
        <v>50</v>
      </c>
      <c r="D126" s="28" t="s">
        <v>419</v>
      </c>
      <c r="E126" s="28" t="s">
        <v>52</v>
      </c>
      <c r="F126" s="62"/>
      <c r="G126" s="62"/>
      <c r="H126" s="62"/>
      <c r="I126" s="64" t="s">
        <v>420</v>
      </c>
      <c r="J126" s="64" t="s">
        <v>54</v>
      </c>
      <c r="K126" s="64" t="s">
        <v>421</v>
      </c>
      <c r="L126" s="62"/>
      <c r="M126" s="62"/>
      <c r="N126" s="62"/>
      <c r="O126" s="28" t="s">
        <v>163</v>
      </c>
      <c r="P126" s="28" t="s">
        <v>54</v>
      </c>
      <c r="Q126" s="28" t="s">
        <v>55</v>
      </c>
      <c r="R126" s="62" t="s">
        <v>410</v>
      </c>
      <c r="S126" s="62" t="s">
        <v>422</v>
      </c>
      <c r="T126" s="58">
        <v>29390.41</v>
      </c>
      <c r="U126" s="58">
        <v>29119.78</v>
      </c>
      <c r="V126" s="58">
        <v>0</v>
      </c>
      <c r="W126" s="58">
        <v>0</v>
      </c>
      <c r="X126" s="58">
        <v>0</v>
      </c>
      <c r="Y126" s="58">
        <v>0</v>
      </c>
      <c r="Z126" s="58">
        <v>0</v>
      </c>
      <c r="AA126" s="58">
        <v>0</v>
      </c>
      <c r="AB126" s="58">
        <v>29390.41</v>
      </c>
      <c r="AC126" s="58">
        <v>29119.78</v>
      </c>
      <c r="AD126" s="58">
        <v>22398.16</v>
      </c>
      <c r="AE126" s="58">
        <v>0</v>
      </c>
      <c r="AF126" s="58">
        <v>0</v>
      </c>
      <c r="AG126" s="58">
        <v>0</v>
      </c>
      <c r="AH126" s="58">
        <v>22398.16</v>
      </c>
      <c r="AI126" s="58">
        <v>22398.16</v>
      </c>
      <c r="AJ126" s="58">
        <v>0</v>
      </c>
      <c r="AK126" s="58">
        <v>0</v>
      </c>
      <c r="AL126" s="58">
        <v>0</v>
      </c>
      <c r="AM126" s="58">
        <v>22398.16</v>
      </c>
      <c r="AN126" s="58">
        <v>22398.16</v>
      </c>
      <c r="AO126" s="58">
        <v>0</v>
      </c>
      <c r="AP126" s="58">
        <v>0</v>
      </c>
      <c r="AQ126" s="58" t="s">
        <v>45</v>
      </c>
      <c r="AR126" s="58">
        <v>22398.16</v>
      </c>
      <c r="AS126" s="58">
        <v>22398.16</v>
      </c>
      <c r="AT126" s="58">
        <v>0</v>
      </c>
      <c r="AU126" s="58">
        <v>0</v>
      </c>
      <c r="AV126" s="58">
        <v>0</v>
      </c>
      <c r="AW126" s="58">
        <v>22398.16</v>
      </c>
      <c r="AX126" s="58">
        <v>29390.41</v>
      </c>
      <c r="AY126" s="58">
        <v>29119.78</v>
      </c>
      <c r="AZ126" s="58">
        <v>0</v>
      </c>
      <c r="BA126" s="58">
        <v>0</v>
      </c>
      <c r="BB126" s="58">
        <v>0</v>
      </c>
      <c r="BC126" s="58">
        <v>0</v>
      </c>
      <c r="BD126" s="58">
        <v>0</v>
      </c>
      <c r="BE126" s="58">
        <v>0</v>
      </c>
      <c r="BF126" s="58">
        <v>29390.41</v>
      </c>
      <c r="BG126" s="58">
        <v>29119.78</v>
      </c>
      <c r="BH126" s="58">
        <v>22398.16</v>
      </c>
      <c r="BI126" s="58">
        <v>0</v>
      </c>
      <c r="BJ126" s="58">
        <v>0</v>
      </c>
      <c r="BK126" s="58">
        <v>0</v>
      </c>
      <c r="BL126" s="58">
        <v>22398.16</v>
      </c>
      <c r="BM126" s="58">
        <v>22398.16</v>
      </c>
      <c r="BN126" s="58">
        <v>0</v>
      </c>
      <c r="BO126" s="58">
        <v>0</v>
      </c>
      <c r="BP126" s="58">
        <v>0</v>
      </c>
      <c r="BQ126" s="58">
        <v>22398.16</v>
      </c>
      <c r="BR126" s="58">
        <v>22398.16</v>
      </c>
      <c r="BS126" s="58">
        <v>0</v>
      </c>
      <c r="BT126" s="58">
        <v>0</v>
      </c>
      <c r="BU126" s="58">
        <v>0</v>
      </c>
      <c r="BV126" s="58">
        <v>22398.16</v>
      </c>
      <c r="BW126" s="58">
        <v>22398.16</v>
      </c>
      <c r="BX126" s="58">
        <v>0</v>
      </c>
      <c r="BY126" s="58">
        <v>0</v>
      </c>
      <c r="BZ126" s="58">
        <v>0</v>
      </c>
      <c r="CA126" s="58">
        <v>22398.16</v>
      </c>
      <c r="CB126" s="58">
        <v>29390.41</v>
      </c>
      <c r="CC126" s="58">
        <v>0</v>
      </c>
      <c r="CD126" s="58">
        <v>0</v>
      </c>
      <c r="CE126" s="58">
        <v>0</v>
      </c>
      <c r="CF126" s="58">
        <v>29390.41</v>
      </c>
      <c r="CG126" s="58">
        <v>22398.16</v>
      </c>
      <c r="CH126" s="58">
        <v>0</v>
      </c>
      <c r="CI126" s="58">
        <v>0</v>
      </c>
      <c r="CJ126" s="58">
        <v>0</v>
      </c>
      <c r="CK126" s="58">
        <v>22398.16</v>
      </c>
      <c r="CL126" s="58">
        <v>22398.16</v>
      </c>
      <c r="CM126" s="58">
        <v>0</v>
      </c>
      <c r="CN126" s="58">
        <v>0</v>
      </c>
      <c r="CO126" s="58">
        <v>0</v>
      </c>
      <c r="CP126" s="58">
        <v>22398.16</v>
      </c>
      <c r="CQ126" s="58">
        <v>29390.41</v>
      </c>
      <c r="CR126" s="58">
        <v>0</v>
      </c>
      <c r="CS126" s="58">
        <v>0</v>
      </c>
      <c r="CT126" s="58">
        <v>0</v>
      </c>
      <c r="CU126" s="58">
        <v>29390.41</v>
      </c>
      <c r="CV126" s="58">
        <v>22398.16</v>
      </c>
      <c r="CW126" s="58">
        <v>0</v>
      </c>
      <c r="CX126" s="58">
        <v>0</v>
      </c>
      <c r="CY126" s="58">
        <v>0</v>
      </c>
      <c r="CZ126" s="58">
        <v>22398.16</v>
      </c>
      <c r="DA126" s="58">
        <v>22398.16</v>
      </c>
      <c r="DB126" s="58">
        <v>0</v>
      </c>
      <c r="DC126" s="58">
        <v>0</v>
      </c>
      <c r="DD126" s="58">
        <v>0</v>
      </c>
      <c r="DE126" s="58">
        <v>22398.16</v>
      </c>
      <c r="DF126" s="58" t="s">
        <v>57</v>
      </c>
    </row>
    <row r="127" spans="1:110" s="30" customFormat="1" ht="110.25" customHeight="1" x14ac:dyDescent="0.2">
      <c r="A127" s="64"/>
      <c r="B127" s="62"/>
      <c r="C127" s="64" t="s">
        <v>423</v>
      </c>
      <c r="D127" s="64" t="s">
        <v>424</v>
      </c>
      <c r="E127" s="64" t="s">
        <v>425</v>
      </c>
      <c r="F127" s="62"/>
      <c r="G127" s="62"/>
      <c r="H127" s="62"/>
      <c r="I127" s="64"/>
      <c r="J127" s="64"/>
      <c r="K127" s="64"/>
      <c r="L127" s="62"/>
      <c r="M127" s="62"/>
      <c r="N127" s="62"/>
      <c r="O127" s="28" t="s">
        <v>426</v>
      </c>
      <c r="P127" s="28" t="s">
        <v>62</v>
      </c>
      <c r="Q127" s="28" t="s">
        <v>427</v>
      </c>
      <c r="R127" s="62"/>
      <c r="S127" s="62"/>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c r="CA127" s="58"/>
      <c r="CB127" s="58"/>
      <c r="CC127" s="58"/>
      <c r="CD127" s="58"/>
      <c r="CE127" s="58"/>
      <c r="CF127" s="58"/>
      <c r="CG127" s="58"/>
      <c r="CH127" s="58"/>
      <c r="CI127" s="58"/>
      <c r="CJ127" s="58"/>
      <c r="CK127" s="58"/>
      <c r="CL127" s="58"/>
      <c r="CM127" s="58"/>
      <c r="CN127" s="58"/>
      <c r="CO127" s="58"/>
      <c r="CP127" s="58"/>
      <c r="CQ127" s="58"/>
      <c r="CR127" s="58"/>
      <c r="CS127" s="58"/>
      <c r="CT127" s="58"/>
      <c r="CU127" s="58"/>
      <c r="CV127" s="58"/>
      <c r="CW127" s="58"/>
      <c r="CX127" s="58"/>
      <c r="CY127" s="58"/>
      <c r="CZ127" s="58"/>
      <c r="DA127" s="58"/>
      <c r="DB127" s="58"/>
      <c r="DC127" s="58"/>
      <c r="DD127" s="58"/>
      <c r="DE127" s="58"/>
      <c r="DF127" s="58"/>
    </row>
    <row r="128" spans="1:110" s="30" customFormat="1" ht="46.5" customHeight="1" x14ac:dyDescent="0.2">
      <c r="A128" s="64"/>
      <c r="B128" s="62"/>
      <c r="C128" s="64"/>
      <c r="D128" s="64"/>
      <c r="E128" s="64"/>
      <c r="F128" s="62"/>
      <c r="G128" s="62"/>
      <c r="H128" s="62"/>
      <c r="I128" s="64"/>
      <c r="J128" s="64"/>
      <c r="K128" s="64"/>
      <c r="L128" s="62"/>
      <c r="M128" s="62"/>
      <c r="N128" s="62"/>
      <c r="O128" s="28" t="s">
        <v>172</v>
      </c>
      <c r="P128" s="28" t="s">
        <v>428</v>
      </c>
      <c r="Q128" s="28" t="s">
        <v>174</v>
      </c>
      <c r="R128" s="62"/>
      <c r="S128" s="62"/>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c r="CA128" s="58"/>
      <c r="CB128" s="58"/>
      <c r="CC128" s="58"/>
      <c r="CD128" s="58"/>
      <c r="CE128" s="58"/>
      <c r="CF128" s="58"/>
      <c r="CG128" s="58"/>
      <c r="CH128" s="58"/>
      <c r="CI128" s="58"/>
      <c r="CJ128" s="58"/>
      <c r="CK128" s="58"/>
      <c r="CL128" s="58"/>
      <c r="CM128" s="58"/>
      <c r="CN128" s="58"/>
      <c r="CO128" s="58"/>
      <c r="CP128" s="58"/>
      <c r="CQ128" s="58"/>
      <c r="CR128" s="58"/>
      <c r="CS128" s="58"/>
      <c r="CT128" s="58"/>
      <c r="CU128" s="58"/>
      <c r="CV128" s="58"/>
      <c r="CW128" s="58"/>
      <c r="CX128" s="58"/>
      <c r="CY128" s="58"/>
      <c r="CZ128" s="58"/>
      <c r="DA128" s="58"/>
      <c r="DB128" s="58"/>
      <c r="DC128" s="58"/>
      <c r="DD128" s="58"/>
      <c r="DE128" s="58"/>
      <c r="DF128" s="58"/>
    </row>
    <row r="129" spans="1:110" s="30" customFormat="1" ht="120" x14ac:dyDescent="0.2">
      <c r="A129" s="64" t="s">
        <v>429</v>
      </c>
      <c r="B129" s="62" t="s">
        <v>430</v>
      </c>
      <c r="C129" s="28" t="s">
        <v>50</v>
      </c>
      <c r="D129" s="28" t="s">
        <v>431</v>
      </c>
      <c r="E129" s="28" t="s">
        <v>52</v>
      </c>
      <c r="F129" s="62"/>
      <c r="G129" s="62"/>
      <c r="H129" s="62"/>
      <c r="I129" s="28" t="s">
        <v>432</v>
      </c>
      <c r="J129" s="28" t="s">
        <v>433</v>
      </c>
      <c r="K129" s="28" t="s">
        <v>434</v>
      </c>
      <c r="L129" s="62"/>
      <c r="M129" s="62"/>
      <c r="N129" s="62"/>
      <c r="O129" s="62"/>
      <c r="P129" s="62"/>
      <c r="Q129" s="62"/>
      <c r="R129" s="62" t="s">
        <v>91</v>
      </c>
      <c r="S129" s="63" t="s">
        <v>435</v>
      </c>
      <c r="T129" s="58">
        <v>0</v>
      </c>
      <c r="U129" s="58">
        <v>0</v>
      </c>
      <c r="V129" s="58"/>
      <c r="W129" s="58"/>
      <c r="X129" s="58"/>
      <c r="Y129" s="58"/>
      <c r="Z129" s="58"/>
      <c r="AA129" s="58"/>
      <c r="AB129" s="58">
        <v>0</v>
      </c>
      <c r="AC129" s="58">
        <v>0</v>
      </c>
      <c r="AD129" s="58">
        <v>4786.97</v>
      </c>
      <c r="AE129" s="58"/>
      <c r="AF129" s="58"/>
      <c r="AG129" s="58"/>
      <c r="AH129" s="58">
        <v>4786.97</v>
      </c>
      <c r="AI129" s="58">
        <v>4786.97</v>
      </c>
      <c r="AJ129" s="58"/>
      <c r="AK129" s="58"/>
      <c r="AL129" s="58"/>
      <c r="AM129" s="58">
        <v>4786.97</v>
      </c>
      <c r="AN129" s="58">
        <v>4786.97</v>
      </c>
      <c r="AO129" s="58"/>
      <c r="AP129" s="58"/>
      <c r="AQ129" s="58"/>
      <c r="AR129" s="58">
        <v>4786.97</v>
      </c>
      <c r="AS129" s="58">
        <v>4786.97</v>
      </c>
      <c r="AT129" s="58"/>
      <c r="AU129" s="58"/>
      <c r="AV129" s="58"/>
      <c r="AW129" s="58">
        <v>4786.97</v>
      </c>
      <c r="AX129" s="58">
        <v>0</v>
      </c>
      <c r="AY129" s="58">
        <v>0</v>
      </c>
      <c r="AZ129" s="58"/>
      <c r="BA129" s="58"/>
      <c r="BB129" s="58"/>
      <c r="BC129" s="58"/>
      <c r="BD129" s="58"/>
      <c r="BE129" s="58"/>
      <c r="BF129" s="58">
        <v>0</v>
      </c>
      <c r="BG129" s="58">
        <v>0</v>
      </c>
      <c r="BH129" s="58">
        <v>4786.97</v>
      </c>
      <c r="BI129" s="58"/>
      <c r="BJ129" s="58"/>
      <c r="BK129" s="58"/>
      <c r="BL129" s="58">
        <v>4786.97</v>
      </c>
      <c r="BM129" s="58">
        <v>4786.97</v>
      </c>
      <c r="BN129" s="58"/>
      <c r="BO129" s="58"/>
      <c r="BP129" s="58"/>
      <c r="BQ129" s="58">
        <v>4786.97</v>
      </c>
      <c r="BR129" s="58">
        <v>4786.97</v>
      </c>
      <c r="BS129" s="58"/>
      <c r="BT129" s="58"/>
      <c r="BU129" s="58"/>
      <c r="BV129" s="58">
        <v>4786.97</v>
      </c>
      <c r="BW129" s="58">
        <v>4786.97</v>
      </c>
      <c r="BX129" s="58"/>
      <c r="BY129" s="58"/>
      <c r="BZ129" s="58"/>
      <c r="CA129" s="58">
        <v>4786.97</v>
      </c>
      <c r="CB129" s="58">
        <v>0</v>
      </c>
      <c r="CC129" s="58"/>
      <c r="CD129" s="58"/>
      <c r="CE129" s="58"/>
      <c r="CF129" s="58">
        <v>0</v>
      </c>
      <c r="CG129" s="58">
        <v>4786.97</v>
      </c>
      <c r="CH129" s="58"/>
      <c r="CI129" s="58"/>
      <c r="CJ129" s="58"/>
      <c r="CK129" s="58">
        <v>4786.97</v>
      </c>
      <c r="CL129" s="58">
        <v>4786.97</v>
      </c>
      <c r="CM129" s="58"/>
      <c r="CN129" s="58"/>
      <c r="CO129" s="58"/>
      <c r="CP129" s="58">
        <v>4786.97</v>
      </c>
      <c r="CQ129" s="58">
        <v>0</v>
      </c>
      <c r="CR129" s="58"/>
      <c r="CS129" s="58"/>
      <c r="CT129" s="58"/>
      <c r="CU129" s="58">
        <v>0</v>
      </c>
      <c r="CV129" s="58">
        <v>4786.97</v>
      </c>
      <c r="CW129" s="58"/>
      <c r="CX129" s="58"/>
      <c r="CY129" s="58"/>
      <c r="CZ129" s="58">
        <v>4786.97</v>
      </c>
      <c r="DA129" s="58">
        <v>4786.97</v>
      </c>
      <c r="DB129" s="58"/>
      <c r="DC129" s="58"/>
      <c r="DD129" s="58"/>
      <c r="DE129" s="58">
        <v>4786.97</v>
      </c>
      <c r="DF129" s="58" t="s">
        <v>57</v>
      </c>
    </row>
    <row r="130" spans="1:110" s="30" customFormat="1" ht="111" customHeight="1" x14ac:dyDescent="0.2">
      <c r="A130" s="64"/>
      <c r="B130" s="62"/>
      <c r="C130" s="28" t="s">
        <v>436</v>
      </c>
      <c r="D130" s="28" t="s">
        <v>437</v>
      </c>
      <c r="E130" s="28" t="s">
        <v>438</v>
      </c>
      <c r="F130" s="62"/>
      <c r="G130" s="62"/>
      <c r="H130" s="62"/>
      <c r="I130" s="28" t="s">
        <v>439</v>
      </c>
      <c r="J130" s="28" t="s">
        <v>440</v>
      </c>
      <c r="K130" s="28" t="s">
        <v>441</v>
      </c>
      <c r="L130" s="62"/>
      <c r="M130" s="62"/>
      <c r="N130" s="62"/>
      <c r="O130" s="62"/>
      <c r="P130" s="62"/>
      <c r="Q130" s="62"/>
      <c r="R130" s="62"/>
      <c r="S130" s="63"/>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c r="CA130" s="58"/>
      <c r="CB130" s="58"/>
      <c r="CC130" s="58"/>
      <c r="CD130" s="58"/>
      <c r="CE130" s="58"/>
      <c r="CF130" s="58"/>
      <c r="CG130" s="58"/>
      <c r="CH130" s="58"/>
      <c r="CI130" s="58"/>
      <c r="CJ130" s="58"/>
      <c r="CK130" s="58"/>
      <c r="CL130" s="58"/>
      <c r="CM130" s="58"/>
      <c r="CN130" s="58"/>
      <c r="CO130" s="58"/>
      <c r="CP130" s="58"/>
      <c r="CQ130" s="58"/>
      <c r="CR130" s="58"/>
      <c r="CS130" s="58"/>
      <c r="CT130" s="58"/>
      <c r="CU130" s="58"/>
      <c r="CV130" s="58"/>
      <c r="CW130" s="58"/>
      <c r="CX130" s="58"/>
      <c r="CY130" s="58"/>
      <c r="CZ130" s="58"/>
      <c r="DA130" s="58"/>
      <c r="DB130" s="58"/>
      <c r="DC130" s="58"/>
      <c r="DD130" s="58"/>
      <c r="DE130" s="58"/>
      <c r="DF130" s="58"/>
    </row>
    <row r="131" spans="1:110" s="30" customFormat="1" ht="147" customHeight="1" x14ac:dyDescent="0.2">
      <c r="A131" s="64" t="s">
        <v>442</v>
      </c>
      <c r="B131" s="62" t="s">
        <v>443</v>
      </c>
      <c r="C131" s="64" t="s">
        <v>50</v>
      </c>
      <c r="D131" s="64" t="s">
        <v>444</v>
      </c>
      <c r="E131" s="64" t="s">
        <v>52</v>
      </c>
      <c r="F131" s="62"/>
      <c r="G131" s="62"/>
      <c r="H131" s="62"/>
      <c r="I131" s="28" t="s">
        <v>445</v>
      </c>
      <c r="J131" s="28" t="s">
        <v>446</v>
      </c>
      <c r="K131" s="28" t="s">
        <v>447</v>
      </c>
      <c r="L131" s="62"/>
      <c r="M131" s="62"/>
      <c r="N131" s="62"/>
      <c r="O131" s="28" t="s">
        <v>322</v>
      </c>
      <c r="P131" s="28" t="s">
        <v>54</v>
      </c>
      <c r="Q131" s="28" t="s">
        <v>55</v>
      </c>
      <c r="R131" s="62" t="s">
        <v>410</v>
      </c>
      <c r="S131" s="63" t="s">
        <v>448</v>
      </c>
      <c r="T131" s="58">
        <v>542</v>
      </c>
      <c r="U131" s="58">
        <v>542</v>
      </c>
      <c r="V131" s="58"/>
      <c r="W131" s="58"/>
      <c r="X131" s="58"/>
      <c r="Y131" s="58"/>
      <c r="Z131" s="58"/>
      <c r="AA131" s="58"/>
      <c r="AB131" s="58">
        <v>542</v>
      </c>
      <c r="AC131" s="58">
        <v>542</v>
      </c>
      <c r="AD131" s="58">
        <v>0</v>
      </c>
      <c r="AE131" s="58"/>
      <c r="AF131" s="58"/>
      <c r="AG131" s="58"/>
      <c r="AH131" s="58">
        <v>0</v>
      </c>
      <c r="AI131" s="58">
        <v>0</v>
      </c>
      <c r="AJ131" s="58"/>
      <c r="AK131" s="58"/>
      <c r="AL131" s="58"/>
      <c r="AM131" s="58">
        <v>0</v>
      </c>
      <c r="AN131" s="58">
        <v>0</v>
      </c>
      <c r="AO131" s="58"/>
      <c r="AP131" s="58"/>
      <c r="AQ131" s="58"/>
      <c r="AR131" s="58">
        <v>0</v>
      </c>
      <c r="AS131" s="58">
        <v>0</v>
      </c>
      <c r="AT131" s="58"/>
      <c r="AU131" s="58"/>
      <c r="AV131" s="58"/>
      <c r="AW131" s="58">
        <v>0</v>
      </c>
      <c r="AX131" s="58">
        <v>542</v>
      </c>
      <c r="AY131" s="58">
        <v>542</v>
      </c>
      <c r="AZ131" s="58"/>
      <c r="BA131" s="58"/>
      <c r="BB131" s="58"/>
      <c r="BC131" s="58"/>
      <c r="BD131" s="58"/>
      <c r="BE131" s="58"/>
      <c r="BF131" s="58">
        <v>542</v>
      </c>
      <c r="BG131" s="58">
        <v>542</v>
      </c>
      <c r="BH131" s="58">
        <v>0</v>
      </c>
      <c r="BI131" s="58"/>
      <c r="BJ131" s="58"/>
      <c r="BK131" s="58"/>
      <c r="BL131" s="58">
        <v>0</v>
      </c>
      <c r="BM131" s="58">
        <v>0</v>
      </c>
      <c r="BN131" s="58"/>
      <c r="BO131" s="58"/>
      <c r="BP131" s="58"/>
      <c r="BQ131" s="58">
        <v>0</v>
      </c>
      <c r="BR131" s="58">
        <v>0</v>
      </c>
      <c r="BS131" s="58"/>
      <c r="BT131" s="58"/>
      <c r="BU131" s="58"/>
      <c r="BV131" s="58">
        <v>0</v>
      </c>
      <c r="BW131" s="58">
        <v>0</v>
      </c>
      <c r="BX131" s="58"/>
      <c r="BY131" s="58"/>
      <c r="BZ131" s="58"/>
      <c r="CA131" s="58">
        <v>0</v>
      </c>
      <c r="CB131" s="58">
        <v>542</v>
      </c>
      <c r="CC131" s="58"/>
      <c r="CD131" s="58"/>
      <c r="CE131" s="58"/>
      <c r="CF131" s="58">
        <v>542</v>
      </c>
      <c r="CG131" s="58">
        <v>0</v>
      </c>
      <c r="CH131" s="58"/>
      <c r="CI131" s="58"/>
      <c r="CJ131" s="58"/>
      <c r="CK131" s="58">
        <v>0</v>
      </c>
      <c r="CL131" s="58">
        <v>0</v>
      </c>
      <c r="CM131" s="58"/>
      <c r="CN131" s="58"/>
      <c r="CO131" s="58"/>
      <c r="CP131" s="58">
        <v>0</v>
      </c>
      <c r="CQ131" s="58">
        <v>542</v>
      </c>
      <c r="CR131" s="58"/>
      <c r="CS131" s="58"/>
      <c r="CT131" s="58"/>
      <c r="CU131" s="58">
        <v>542</v>
      </c>
      <c r="CV131" s="58">
        <v>0</v>
      </c>
      <c r="CW131" s="58"/>
      <c r="CX131" s="58"/>
      <c r="CY131" s="58"/>
      <c r="CZ131" s="58">
        <v>0</v>
      </c>
      <c r="DA131" s="58">
        <v>0</v>
      </c>
      <c r="DB131" s="58"/>
      <c r="DC131" s="58"/>
      <c r="DD131" s="58"/>
      <c r="DE131" s="58">
        <v>0</v>
      </c>
      <c r="DF131" s="58" t="s">
        <v>57</v>
      </c>
    </row>
    <row r="132" spans="1:110" s="30" customFormat="1" ht="119.25" customHeight="1" x14ac:dyDescent="0.2">
      <c r="A132" s="64"/>
      <c r="B132" s="62"/>
      <c r="C132" s="64"/>
      <c r="D132" s="64"/>
      <c r="E132" s="64"/>
      <c r="F132" s="62"/>
      <c r="G132" s="62"/>
      <c r="H132" s="62"/>
      <c r="I132" s="28" t="s">
        <v>439</v>
      </c>
      <c r="J132" s="28" t="s">
        <v>449</v>
      </c>
      <c r="K132" s="28" t="s">
        <v>441</v>
      </c>
      <c r="L132" s="62"/>
      <c r="M132" s="62"/>
      <c r="N132" s="62"/>
      <c r="O132" s="28" t="s">
        <v>450</v>
      </c>
      <c r="P132" s="28" t="s">
        <v>62</v>
      </c>
      <c r="Q132" s="28" t="s">
        <v>214</v>
      </c>
      <c r="R132" s="62"/>
      <c r="S132" s="63"/>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c r="CA132" s="58"/>
      <c r="CB132" s="58"/>
      <c r="CC132" s="58"/>
      <c r="CD132" s="58"/>
      <c r="CE132" s="58"/>
      <c r="CF132" s="58"/>
      <c r="CG132" s="58"/>
      <c r="CH132" s="58"/>
      <c r="CI132" s="58"/>
      <c r="CJ132" s="58"/>
      <c r="CK132" s="58"/>
      <c r="CL132" s="58"/>
      <c r="CM132" s="58"/>
      <c r="CN132" s="58"/>
      <c r="CO132" s="58"/>
      <c r="CP132" s="58"/>
      <c r="CQ132" s="58"/>
      <c r="CR132" s="58"/>
      <c r="CS132" s="58"/>
      <c r="CT132" s="58"/>
      <c r="CU132" s="58"/>
      <c r="CV132" s="58"/>
      <c r="CW132" s="58"/>
      <c r="CX132" s="58"/>
      <c r="CY132" s="58"/>
      <c r="CZ132" s="58"/>
      <c r="DA132" s="58"/>
      <c r="DB132" s="58"/>
      <c r="DC132" s="58"/>
      <c r="DD132" s="58"/>
      <c r="DE132" s="58"/>
      <c r="DF132" s="58"/>
    </row>
    <row r="133" spans="1:110" s="30" customFormat="1" ht="96.75" customHeight="1" x14ac:dyDescent="0.2">
      <c r="A133" s="71" t="s">
        <v>451</v>
      </c>
      <c r="B133" s="68" t="s">
        <v>452</v>
      </c>
      <c r="C133" s="71" t="s">
        <v>50</v>
      </c>
      <c r="D133" s="71" t="s">
        <v>444</v>
      </c>
      <c r="E133" s="71" t="s">
        <v>52</v>
      </c>
      <c r="F133" s="68"/>
      <c r="G133" s="68"/>
      <c r="H133" s="68"/>
      <c r="I133" s="71" t="s">
        <v>453</v>
      </c>
      <c r="J133" s="71" t="s">
        <v>454</v>
      </c>
      <c r="K133" s="71" t="s">
        <v>455</v>
      </c>
      <c r="L133" s="68"/>
      <c r="M133" s="68"/>
      <c r="N133" s="68"/>
      <c r="O133" s="28" t="s">
        <v>119</v>
      </c>
      <c r="P133" s="28" t="s">
        <v>54</v>
      </c>
      <c r="Q133" s="28" t="s">
        <v>55</v>
      </c>
      <c r="R133" s="68" t="s">
        <v>410</v>
      </c>
      <c r="S133" s="68" t="s">
        <v>456</v>
      </c>
      <c r="T133" s="65">
        <v>1555130.04</v>
      </c>
      <c r="U133" s="65">
        <v>1521271.29</v>
      </c>
      <c r="V133" s="65">
        <v>0</v>
      </c>
      <c r="W133" s="65">
        <v>0</v>
      </c>
      <c r="X133" s="65">
        <v>11633.21</v>
      </c>
      <c r="Y133" s="65">
        <v>11318.52</v>
      </c>
      <c r="Z133" s="65">
        <v>0</v>
      </c>
      <c r="AA133" s="65">
        <v>0</v>
      </c>
      <c r="AB133" s="65">
        <v>1543496.83</v>
      </c>
      <c r="AC133" s="65">
        <v>1509952.77</v>
      </c>
      <c r="AD133" s="65">
        <v>2205129.7000000002</v>
      </c>
      <c r="AE133" s="65">
        <v>0</v>
      </c>
      <c r="AF133" s="65">
        <v>34296.620000000003</v>
      </c>
      <c r="AG133" s="65">
        <v>0</v>
      </c>
      <c r="AH133" s="65">
        <v>2170833.08</v>
      </c>
      <c r="AI133" s="65">
        <v>2091908.9</v>
      </c>
      <c r="AJ133" s="65">
        <v>0</v>
      </c>
      <c r="AK133" s="65">
        <v>33982.199999999997</v>
      </c>
      <c r="AL133" s="65">
        <v>0</v>
      </c>
      <c r="AM133" s="65">
        <v>2057926.7</v>
      </c>
      <c r="AN133" s="65">
        <v>2868087.9</v>
      </c>
      <c r="AO133" s="65">
        <v>0</v>
      </c>
      <c r="AP133" s="65">
        <v>500214.71</v>
      </c>
      <c r="AQ133" s="65" t="s">
        <v>45</v>
      </c>
      <c r="AR133" s="65">
        <v>2367873.19</v>
      </c>
      <c r="AS133" s="65">
        <v>2868087.9</v>
      </c>
      <c r="AT133" s="65">
        <v>0</v>
      </c>
      <c r="AU133" s="65">
        <v>500214.71</v>
      </c>
      <c r="AV133" s="65">
        <v>0</v>
      </c>
      <c r="AW133" s="65">
        <v>2367873.19</v>
      </c>
      <c r="AX133" s="65">
        <v>1555130.04</v>
      </c>
      <c r="AY133" s="65">
        <v>1521271.29</v>
      </c>
      <c r="AZ133" s="65">
        <v>0</v>
      </c>
      <c r="BA133" s="65">
        <v>0</v>
      </c>
      <c r="BB133" s="65">
        <v>11633.21</v>
      </c>
      <c r="BC133" s="65">
        <v>11318.52</v>
      </c>
      <c r="BD133" s="65">
        <v>0</v>
      </c>
      <c r="BE133" s="65">
        <v>0</v>
      </c>
      <c r="BF133" s="65">
        <v>1543496.83</v>
      </c>
      <c r="BG133" s="65">
        <v>1509952.77</v>
      </c>
      <c r="BH133" s="65">
        <v>2205129.7000000002</v>
      </c>
      <c r="BI133" s="65">
        <v>0</v>
      </c>
      <c r="BJ133" s="65">
        <v>34296.620000000003</v>
      </c>
      <c r="BK133" s="65">
        <v>0</v>
      </c>
      <c r="BL133" s="65">
        <v>2170833.08</v>
      </c>
      <c r="BM133" s="65">
        <v>2091908.9</v>
      </c>
      <c r="BN133" s="65">
        <v>0</v>
      </c>
      <c r="BO133" s="65">
        <v>33982.199999999997</v>
      </c>
      <c r="BP133" s="65">
        <v>0</v>
      </c>
      <c r="BQ133" s="65">
        <v>2057926.7</v>
      </c>
      <c r="BR133" s="65">
        <v>2868087.9</v>
      </c>
      <c r="BS133" s="65">
        <v>0</v>
      </c>
      <c r="BT133" s="65">
        <v>500214.71</v>
      </c>
      <c r="BU133" s="65">
        <v>0</v>
      </c>
      <c r="BV133" s="65">
        <v>2367873.19</v>
      </c>
      <c r="BW133" s="65">
        <v>2868087.9</v>
      </c>
      <c r="BX133" s="65">
        <v>0</v>
      </c>
      <c r="BY133" s="65">
        <v>500214.71</v>
      </c>
      <c r="BZ133" s="65">
        <v>0</v>
      </c>
      <c r="CA133" s="65">
        <v>2367873.19</v>
      </c>
      <c r="CB133" s="65">
        <v>1555130.04</v>
      </c>
      <c r="CC133" s="65">
        <v>0</v>
      </c>
      <c r="CD133" s="65">
        <v>11633.21</v>
      </c>
      <c r="CE133" s="65">
        <v>0</v>
      </c>
      <c r="CF133" s="65">
        <v>1543496.83</v>
      </c>
      <c r="CG133" s="65">
        <v>2205129.7000000002</v>
      </c>
      <c r="CH133" s="65">
        <v>0</v>
      </c>
      <c r="CI133" s="65">
        <v>34296.620000000003</v>
      </c>
      <c r="CJ133" s="65">
        <v>0</v>
      </c>
      <c r="CK133" s="65">
        <v>2170833.08</v>
      </c>
      <c r="CL133" s="65">
        <v>2091908.9</v>
      </c>
      <c r="CM133" s="65">
        <v>0</v>
      </c>
      <c r="CN133" s="65">
        <v>33982.199999999997</v>
      </c>
      <c r="CO133" s="65">
        <v>0</v>
      </c>
      <c r="CP133" s="65">
        <v>2057926.7</v>
      </c>
      <c r="CQ133" s="65">
        <v>1555130.04</v>
      </c>
      <c r="CR133" s="65">
        <v>0</v>
      </c>
      <c r="CS133" s="65">
        <v>11633.21</v>
      </c>
      <c r="CT133" s="65">
        <v>0</v>
      </c>
      <c r="CU133" s="65">
        <v>1543496.83</v>
      </c>
      <c r="CV133" s="65">
        <v>2205129.7000000002</v>
      </c>
      <c r="CW133" s="65">
        <v>0</v>
      </c>
      <c r="CX133" s="65">
        <v>34296.620000000003</v>
      </c>
      <c r="CY133" s="65">
        <v>0</v>
      </c>
      <c r="CZ133" s="65">
        <v>2170833.08</v>
      </c>
      <c r="DA133" s="65">
        <v>2091908.9</v>
      </c>
      <c r="DB133" s="65">
        <v>0</v>
      </c>
      <c r="DC133" s="65">
        <v>33982.199999999997</v>
      </c>
      <c r="DD133" s="65">
        <v>0</v>
      </c>
      <c r="DE133" s="65">
        <v>2057926.7</v>
      </c>
      <c r="DF133" s="65" t="s">
        <v>57</v>
      </c>
    </row>
    <row r="134" spans="1:110" s="30" customFormat="1" ht="99.75" customHeight="1" x14ac:dyDescent="0.2">
      <c r="A134" s="72"/>
      <c r="B134" s="69"/>
      <c r="C134" s="72"/>
      <c r="D134" s="72"/>
      <c r="E134" s="72"/>
      <c r="F134" s="69"/>
      <c r="G134" s="69"/>
      <c r="H134" s="69"/>
      <c r="I134" s="72"/>
      <c r="J134" s="72"/>
      <c r="K134" s="72"/>
      <c r="L134" s="69"/>
      <c r="M134" s="69"/>
      <c r="N134" s="69"/>
      <c r="O134" s="28" t="s">
        <v>457</v>
      </c>
      <c r="P134" s="28" t="s">
        <v>62</v>
      </c>
      <c r="Q134" s="28" t="s">
        <v>214</v>
      </c>
      <c r="R134" s="69"/>
      <c r="S134" s="69"/>
      <c r="T134" s="66"/>
      <c r="U134" s="66"/>
      <c r="V134" s="66"/>
      <c r="W134" s="66"/>
      <c r="X134" s="66"/>
      <c r="Y134" s="66"/>
      <c r="Z134" s="66"/>
      <c r="AA134" s="66"/>
      <c r="AB134" s="66"/>
      <c r="AC134" s="66"/>
      <c r="AD134" s="66"/>
      <c r="AE134" s="66"/>
      <c r="AF134" s="66"/>
      <c r="AG134" s="66"/>
      <c r="AH134" s="66"/>
      <c r="AI134" s="66"/>
      <c r="AJ134" s="66"/>
      <c r="AK134" s="66"/>
      <c r="AL134" s="66"/>
      <c r="AM134" s="66"/>
      <c r="AN134" s="66"/>
      <c r="AO134" s="66"/>
      <c r="AP134" s="66"/>
      <c r="AQ134" s="66"/>
      <c r="AR134" s="66"/>
      <c r="AS134" s="66"/>
      <c r="AT134" s="66"/>
      <c r="AU134" s="66"/>
      <c r="AV134" s="66"/>
      <c r="AW134" s="66"/>
      <c r="AX134" s="66"/>
      <c r="AY134" s="66"/>
      <c r="AZ134" s="66"/>
      <c r="BA134" s="66"/>
      <c r="BB134" s="66"/>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c r="CA134" s="66"/>
      <c r="CB134" s="66"/>
      <c r="CC134" s="66"/>
      <c r="CD134" s="66"/>
      <c r="CE134" s="66"/>
      <c r="CF134" s="66"/>
      <c r="CG134" s="66"/>
      <c r="CH134" s="66"/>
      <c r="CI134" s="66"/>
      <c r="CJ134" s="66"/>
      <c r="CK134" s="66"/>
      <c r="CL134" s="66"/>
      <c r="CM134" s="66"/>
      <c r="CN134" s="66"/>
      <c r="CO134" s="66"/>
      <c r="CP134" s="66"/>
      <c r="CQ134" s="66"/>
      <c r="CR134" s="66"/>
      <c r="CS134" s="66"/>
      <c r="CT134" s="66"/>
      <c r="CU134" s="66"/>
      <c r="CV134" s="66"/>
      <c r="CW134" s="66"/>
      <c r="CX134" s="66"/>
      <c r="CY134" s="66"/>
      <c r="CZ134" s="66"/>
      <c r="DA134" s="66"/>
      <c r="DB134" s="66"/>
      <c r="DC134" s="66"/>
      <c r="DD134" s="66"/>
      <c r="DE134" s="66"/>
      <c r="DF134" s="66"/>
    </row>
    <row r="135" spans="1:110" s="30" customFormat="1" ht="98.25" customHeight="1" x14ac:dyDescent="0.2">
      <c r="A135" s="72"/>
      <c r="B135" s="69"/>
      <c r="C135" s="72"/>
      <c r="D135" s="72"/>
      <c r="E135" s="72"/>
      <c r="F135" s="69"/>
      <c r="G135" s="69"/>
      <c r="H135" s="69"/>
      <c r="I135" s="72"/>
      <c r="J135" s="72"/>
      <c r="K135" s="72"/>
      <c r="L135" s="69"/>
      <c r="M135" s="69"/>
      <c r="N135" s="69"/>
      <c r="O135" s="28" t="s">
        <v>458</v>
      </c>
      <c r="P135" s="28" t="s">
        <v>65</v>
      </c>
      <c r="Q135" s="28" t="s">
        <v>459</v>
      </c>
      <c r="R135" s="69"/>
      <c r="S135" s="69"/>
      <c r="T135" s="66"/>
      <c r="U135" s="66"/>
      <c r="V135" s="66"/>
      <c r="W135" s="66"/>
      <c r="X135" s="66"/>
      <c r="Y135" s="66"/>
      <c r="Z135" s="66"/>
      <c r="AA135" s="66"/>
      <c r="AB135" s="66"/>
      <c r="AC135" s="66"/>
      <c r="AD135" s="66"/>
      <c r="AE135" s="66"/>
      <c r="AF135" s="66"/>
      <c r="AG135" s="66"/>
      <c r="AH135" s="66"/>
      <c r="AI135" s="66"/>
      <c r="AJ135" s="66"/>
      <c r="AK135" s="66"/>
      <c r="AL135" s="66"/>
      <c r="AM135" s="66"/>
      <c r="AN135" s="66"/>
      <c r="AO135" s="66"/>
      <c r="AP135" s="66"/>
      <c r="AQ135" s="66"/>
      <c r="AR135" s="66"/>
      <c r="AS135" s="66"/>
      <c r="AT135" s="66"/>
      <c r="AU135" s="66"/>
      <c r="AV135" s="66"/>
      <c r="AW135" s="66"/>
      <c r="AX135" s="66"/>
      <c r="AY135" s="66"/>
      <c r="AZ135" s="66"/>
      <c r="BA135" s="66"/>
      <c r="BB135" s="66"/>
      <c r="BC135" s="66"/>
      <c r="BD135" s="66"/>
      <c r="BE135" s="66"/>
      <c r="BF135" s="66"/>
      <c r="BG135" s="66"/>
      <c r="BH135" s="66"/>
      <c r="BI135" s="66"/>
      <c r="BJ135" s="66"/>
      <c r="BK135" s="66"/>
      <c r="BL135" s="66"/>
      <c r="BM135" s="66"/>
      <c r="BN135" s="66"/>
      <c r="BO135" s="66"/>
      <c r="BP135" s="66"/>
      <c r="BQ135" s="66"/>
      <c r="BR135" s="66"/>
      <c r="BS135" s="66"/>
      <c r="BT135" s="66"/>
      <c r="BU135" s="66"/>
      <c r="BV135" s="66"/>
      <c r="BW135" s="66"/>
      <c r="BX135" s="66"/>
      <c r="BY135" s="66"/>
      <c r="BZ135" s="66"/>
      <c r="CA135" s="66"/>
      <c r="CB135" s="66"/>
      <c r="CC135" s="66"/>
      <c r="CD135" s="66"/>
      <c r="CE135" s="66"/>
      <c r="CF135" s="66"/>
      <c r="CG135" s="66"/>
      <c r="CH135" s="66"/>
      <c r="CI135" s="66"/>
      <c r="CJ135" s="66"/>
      <c r="CK135" s="66"/>
      <c r="CL135" s="66"/>
      <c r="CM135" s="66"/>
      <c r="CN135" s="66"/>
      <c r="CO135" s="66"/>
      <c r="CP135" s="66"/>
      <c r="CQ135" s="66"/>
      <c r="CR135" s="66"/>
      <c r="CS135" s="66"/>
      <c r="CT135" s="66"/>
      <c r="CU135" s="66"/>
      <c r="CV135" s="66"/>
      <c r="CW135" s="66"/>
      <c r="CX135" s="66"/>
      <c r="CY135" s="66"/>
      <c r="CZ135" s="66"/>
      <c r="DA135" s="66"/>
      <c r="DB135" s="66"/>
      <c r="DC135" s="66"/>
      <c r="DD135" s="66"/>
      <c r="DE135" s="66"/>
      <c r="DF135" s="66"/>
    </row>
    <row r="136" spans="1:110" s="30" customFormat="1" ht="99.75" customHeight="1" x14ac:dyDescent="0.2">
      <c r="A136" s="72"/>
      <c r="B136" s="69"/>
      <c r="C136" s="72"/>
      <c r="D136" s="72"/>
      <c r="E136" s="72"/>
      <c r="F136" s="69"/>
      <c r="G136" s="69"/>
      <c r="H136" s="69"/>
      <c r="I136" s="72"/>
      <c r="J136" s="72"/>
      <c r="K136" s="72"/>
      <c r="L136" s="69"/>
      <c r="M136" s="69"/>
      <c r="N136" s="69"/>
      <c r="O136" s="28" t="s">
        <v>460</v>
      </c>
      <c r="P136" s="28" t="s">
        <v>70</v>
      </c>
      <c r="Q136" s="28" t="s">
        <v>461</v>
      </c>
      <c r="R136" s="69"/>
      <c r="S136" s="69"/>
      <c r="T136" s="66"/>
      <c r="U136" s="66"/>
      <c r="V136" s="66"/>
      <c r="W136" s="66"/>
      <c r="X136" s="66"/>
      <c r="Y136" s="66"/>
      <c r="Z136" s="66"/>
      <c r="AA136" s="66"/>
      <c r="AB136" s="66"/>
      <c r="AC136" s="66"/>
      <c r="AD136" s="66"/>
      <c r="AE136" s="66"/>
      <c r="AF136" s="66"/>
      <c r="AG136" s="66"/>
      <c r="AH136" s="66"/>
      <c r="AI136" s="66"/>
      <c r="AJ136" s="66"/>
      <c r="AK136" s="66"/>
      <c r="AL136" s="66"/>
      <c r="AM136" s="66"/>
      <c r="AN136" s="66"/>
      <c r="AO136" s="66"/>
      <c r="AP136" s="66"/>
      <c r="AQ136" s="66"/>
      <c r="AR136" s="66"/>
      <c r="AS136" s="66"/>
      <c r="AT136" s="66"/>
      <c r="AU136" s="66"/>
      <c r="AV136" s="66"/>
      <c r="AW136" s="66"/>
      <c r="AX136" s="66"/>
      <c r="AY136" s="66"/>
      <c r="AZ136" s="66"/>
      <c r="BA136" s="66"/>
      <c r="BB136" s="66"/>
      <c r="BC136" s="66"/>
      <c r="BD136" s="66"/>
      <c r="BE136" s="66"/>
      <c r="BF136" s="66"/>
      <c r="BG136" s="66"/>
      <c r="BH136" s="66"/>
      <c r="BI136" s="66"/>
      <c r="BJ136" s="66"/>
      <c r="BK136" s="66"/>
      <c r="BL136" s="66"/>
      <c r="BM136" s="66"/>
      <c r="BN136" s="66"/>
      <c r="BO136" s="66"/>
      <c r="BP136" s="66"/>
      <c r="BQ136" s="66"/>
      <c r="BR136" s="66"/>
      <c r="BS136" s="66"/>
      <c r="BT136" s="66"/>
      <c r="BU136" s="66"/>
      <c r="BV136" s="66"/>
      <c r="BW136" s="66"/>
      <c r="BX136" s="66"/>
      <c r="BY136" s="66"/>
      <c r="BZ136" s="66"/>
      <c r="CA136" s="66"/>
      <c r="CB136" s="66"/>
      <c r="CC136" s="66"/>
      <c r="CD136" s="66"/>
      <c r="CE136" s="66"/>
      <c r="CF136" s="66"/>
      <c r="CG136" s="66"/>
      <c r="CH136" s="66"/>
      <c r="CI136" s="66"/>
      <c r="CJ136" s="66"/>
      <c r="CK136" s="66"/>
      <c r="CL136" s="66"/>
      <c r="CM136" s="66"/>
      <c r="CN136" s="66"/>
      <c r="CO136" s="66"/>
      <c r="CP136" s="66"/>
      <c r="CQ136" s="66"/>
      <c r="CR136" s="66"/>
      <c r="CS136" s="66"/>
      <c r="CT136" s="66"/>
      <c r="CU136" s="66"/>
      <c r="CV136" s="66"/>
      <c r="CW136" s="66"/>
      <c r="CX136" s="66"/>
      <c r="CY136" s="66"/>
      <c r="CZ136" s="66"/>
      <c r="DA136" s="66"/>
      <c r="DB136" s="66"/>
      <c r="DC136" s="66"/>
      <c r="DD136" s="66"/>
      <c r="DE136" s="66"/>
      <c r="DF136" s="66"/>
    </row>
    <row r="137" spans="1:110" s="30" customFormat="1" ht="51.75" customHeight="1" x14ac:dyDescent="0.2">
      <c r="A137" s="73"/>
      <c r="B137" s="70"/>
      <c r="C137" s="73"/>
      <c r="D137" s="73"/>
      <c r="E137" s="73"/>
      <c r="F137" s="70"/>
      <c r="G137" s="70"/>
      <c r="H137" s="70"/>
      <c r="I137" s="73"/>
      <c r="J137" s="73"/>
      <c r="K137" s="73"/>
      <c r="L137" s="70"/>
      <c r="M137" s="70"/>
      <c r="N137" s="70"/>
      <c r="O137" s="28" t="s">
        <v>1061</v>
      </c>
      <c r="P137" s="28" t="s">
        <v>1062</v>
      </c>
      <c r="Q137" s="28" t="s">
        <v>1063</v>
      </c>
      <c r="R137" s="70"/>
      <c r="S137" s="70"/>
      <c r="T137" s="67"/>
      <c r="U137" s="67"/>
      <c r="V137" s="67"/>
      <c r="W137" s="67"/>
      <c r="X137" s="67"/>
      <c r="Y137" s="67"/>
      <c r="Z137" s="67"/>
      <c r="AA137" s="67"/>
      <c r="AB137" s="67"/>
      <c r="AC137" s="67"/>
      <c r="AD137" s="67"/>
      <c r="AE137" s="67"/>
      <c r="AF137" s="67"/>
      <c r="AG137" s="67"/>
      <c r="AH137" s="67"/>
      <c r="AI137" s="67"/>
      <c r="AJ137" s="67"/>
      <c r="AK137" s="67"/>
      <c r="AL137" s="67"/>
      <c r="AM137" s="67"/>
      <c r="AN137" s="67"/>
      <c r="AO137" s="67"/>
      <c r="AP137" s="67"/>
      <c r="AQ137" s="67"/>
      <c r="AR137" s="67"/>
      <c r="AS137" s="67"/>
      <c r="AT137" s="67"/>
      <c r="AU137" s="67"/>
      <c r="AV137" s="67"/>
      <c r="AW137" s="67"/>
      <c r="AX137" s="67"/>
      <c r="AY137" s="67"/>
      <c r="AZ137" s="67"/>
      <c r="BA137" s="67"/>
      <c r="BB137" s="67"/>
      <c r="BC137" s="67"/>
      <c r="BD137" s="67"/>
      <c r="BE137" s="67"/>
      <c r="BF137" s="67"/>
      <c r="BG137" s="67"/>
      <c r="BH137" s="67"/>
      <c r="BI137" s="67"/>
      <c r="BJ137" s="67"/>
      <c r="BK137" s="67"/>
      <c r="BL137" s="67"/>
      <c r="BM137" s="67"/>
      <c r="BN137" s="67"/>
      <c r="BO137" s="67"/>
      <c r="BP137" s="67"/>
      <c r="BQ137" s="67"/>
      <c r="BR137" s="67"/>
      <c r="BS137" s="67"/>
      <c r="BT137" s="67"/>
      <c r="BU137" s="67"/>
      <c r="BV137" s="67"/>
      <c r="BW137" s="67"/>
      <c r="BX137" s="67"/>
      <c r="BY137" s="67"/>
      <c r="BZ137" s="67"/>
      <c r="CA137" s="67"/>
      <c r="CB137" s="67"/>
      <c r="CC137" s="67"/>
      <c r="CD137" s="67"/>
      <c r="CE137" s="67"/>
      <c r="CF137" s="67"/>
      <c r="CG137" s="67"/>
      <c r="CH137" s="67"/>
      <c r="CI137" s="67"/>
      <c r="CJ137" s="67"/>
      <c r="CK137" s="67"/>
      <c r="CL137" s="67"/>
      <c r="CM137" s="67"/>
      <c r="CN137" s="67"/>
      <c r="CO137" s="67"/>
      <c r="CP137" s="67"/>
      <c r="CQ137" s="67"/>
      <c r="CR137" s="67"/>
      <c r="CS137" s="67"/>
      <c r="CT137" s="67"/>
      <c r="CU137" s="67"/>
      <c r="CV137" s="67"/>
      <c r="CW137" s="67"/>
      <c r="CX137" s="67"/>
      <c r="CY137" s="67"/>
      <c r="CZ137" s="67"/>
      <c r="DA137" s="67"/>
      <c r="DB137" s="67"/>
      <c r="DC137" s="67"/>
      <c r="DD137" s="67"/>
      <c r="DE137" s="67"/>
      <c r="DF137" s="67"/>
    </row>
    <row r="138" spans="1:110" s="30" customFormat="1" ht="100.5" customHeight="1" x14ac:dyDescent="0.2">
      <c r="A138" s="64" t="s">
        <v>462</v>
      </c>
      <c r="B138" s="62" t="s">
        <v>463</v>
      </c>
      <c r="C138" s="64" t="s">
        <v>50</v>
      </c>
      <c r="D138" s="64" t="s">
        <v>444</v>
      </c>
      <c r="E138" s="64" t="s">
        <v>52</v>
      </c>
      <c r="F138" s="62"/>
      <c r="G138" s="62"/>
      <c r="H138" s="62"/>
      <c r="I138" s="64" t="s">
        <v>453</v>
      </c>
      <c r="J138" s="64" t="s">
        <v>454</v>
      </c>
      <c r="K138" s="64" t="s">
        <v>455</v>
      </c>
      <c r="L138" s="62"/>
      <c r="M138" s="62"/>
      <c r="N138" s="62"/>
      <c r="O138" s="28" t="s">
        <v>119</v>
      </c>
      <c r="P138" s="28" t="s">
        <v>54</v>
      </c>
      <c r="Q138" s="28" t="s">
        <v>55</v>
      </c>
      <c r="R138" s="62" t="s">
        <v>410</v>
      </c>
      <c r="S138" s="62" t="s">
        <v>464</v>
      </c>
      <c r="T138" s="58">
        <v>36193.71</v>
      </c>
      <c r="U138" s="58">
        <v>36193.67</v>
      </c>
      <c r="V138" s="58">
        <v>0</v>
      </c>
      <c r="W138" s="58">
        <v>0</v>
      </c>
      <c r="X138" s="58">
        <v>27724.36</v>
      </c>
      <c r="Y138" s="58">
        <v>27724.32</v>
      </c>
      <c r="Z138" s="58">
        <v>0</v>
      </c>
      <c r="AA138" s="58">
        <v>0</v>
      </c>
      <c r="AB138" s="58">
        <v>8469.35</v>
      </c>
      <c r="AC138" s="58">
        <v>8469.35</v>
      </c>
      <c r="AD138" s="58">
        <v>49186.75</v>
      </c>
      <c r="AE138" s="58">
        <v>0</v>
      </c>
      <c r="AF138" s="58">
        <v>0</v>
      </c>
      <c r="AG138" s="58">
        <v>0</v>
      </c>
      <c r="AH138" s="58">
        <v>49186.75</v>
      </c>
      <c r="AI138" s="58">
        <v>17060.41</v>
      </c>
      <c r="AJ138" s="58">
        <v>0</v>
      </c>
      <c r="AK138" s="58">
        <v>0</v>
      </c>
      <c r="AL138" s="58">
        <v>0</v>
      </c>
      <c r="AM138" s="58">
        <v>17060.41</v>
      </c>
      <c r="AN138" s="58">
        <v>17060.41</v>
      </c>
      <c r="AO138" s="58">
        <v>0</v>
      </c>
      <c r="AP138" s="58">
        <v>0</v>
      </c>
      <c r="AQ138" s="58" t="s">
        <v>45</v>
      </c>
      <c r="AR138" s="58">
        <v>17060.41</v>
      </c>
      <c r="AS138" s="58">
        <v>17060.41</v>
      </c>
      <c r="AT138" s="58">
        <v>0</v>
      </c>
      <c r="AU138" s="58">
        <v>0</v>
      </c>
      <c r="AV138" s="58">
        <v>0</v>
      </c>
      <c r="AW138" s="58">
        <v>17060.41</v>
      </c>
      <c r="AX138" s="58">
        <v>36193.71</v>
      </c>
      <c r="AY138" s="58">
        <v>36193.67</v>
      </c>
      <c r="AZ138" s="58">
        <v>0</v>
      </c>
      <c r="BA138" s="58">
        <v>0</v>
      </c>
      <c r="BB138" s="58">
        <v>27724.36</v>
      </c>
      <c r="BC138" s="58">
        <v>27724.32</v>
      </c>
      <c r="BD138" s="58">
        <v>0</v>
      </c>
      <c r="BE138" s="58">
        <v>0</v>
      </c>
      <c r="BF138" s="58">
        <v>8469.35</v>
      </c>
      <c r="BG138" s="58">
        <v>8469.35</v>
      </c>
      <c r="BH138" s="58">
        <v>49186.75</v>
      </c>
      <c r="BI138" s="58">
        <v>0</v>
      </c>
      <c r="BJ138" s="58">
        <v>0</v>
      </c>
      <c r="BK138" s="58">
        <v>0</v>
      </c>
      <c r="BL138" s="58">
        <v>49186.75</v>
      </c>
      <c r="BM138" s="58">
        <v>17060.41</v>
      </c>
      <c r="BN138" s="58">
        <v>0</v>
      </c>
      <c r="BO138" s="58">
        <v>0</v>
      </c>
      <c r="BP138" s="58">
        <v>0</v>
      </c>
      <c r="BQ138" s="58">
        <v>17060.41</v>
      </c>
      <c r="BR138" s="58">
        <v>17060.41</v>
      </c>
      <c r="BS138" s="58">
        <v>0</v>
      </c>
      <c r="BT138" s="58">
        <v>0</v>
      </c>
      <c r="BU138" s="58">
        <v>0</v>
      </c>
      <c r="BV138" s="58">
        <v>17060.41</v>
      </c>
      <c r="BW138" s="58">
        <v>17060.41</v>
      </c>
      <c r="BX138" s="58">
        <v>0</v>
      </c>
      <c r="BY138" s="58">
        <v>0</v>
      </c>
      <c r="BZ138" s="58">
        <v>0</v>
      </c>
      <c r="CA138" s="58">
        <v>17060.41</v>
      </c>
      <c r="CB138" s="58">
        <v>36193.71</v>
      </c>
      <c r="CC138" s="58">
        <v>0</v>
      </c>
      <c r="CD138" s="58">
        <v>27724.36</v>
      </c>
      <c r="CE138" s="58">
        <v>0</v>
      </c>
      <c r="CF138" s="58">
        <v>8469.35</v>
      </c>
      <c r="CG138" s="58">
        <v>49186.75</v>
      </c>
      <c r="CH138" s="58">
        <v>0</v>
      </c>
      <c r="CI138" s="58">
        <v>0</v>
      </c>
      <c r="CJ138" s="58">
        <v>0</v>
      </c>
      <c r="CK138" s="58">
        <v>49186.75</v>
      </c>
      <c r="CL138" s="58">
        <v>17060.41</v>
      </c>
      <c r="CM138" s="58">
        <v>0</v>
      </c>
      <c r="CN138" s="58">
        <v>0</v>
      </c>
      <c r="CO138" s="58">
        <v>0</v>
      </c>
      <c r="CP138" s="58">
        <v>17060.41</v>
      </c>
      <c r="CQ138" s="58">
        <v>36193.71</v>
      </c>
      <c r="CR138" s="58">
        <v>0</v>
      </c>
      <c r="CS138" s="58">
        <v>27724.36</v>
      </c>
      <c r="CT138" s="58">
        <v>0</v>
      </c>
      <c r="CU138" s="58">
        <v>8469.35</v>
      </c>
      <c r="CV138" s="58">
        <v>49186.75</v>
      </c>
      <c r="CW138" s="58">
        <v>0</v>
      </c>
      <c r="CX138" s="58">
        <v>0</v>
      </c>
      <c r="CY138" s="58">
        <v>0</v>
      </c>
      <c r="CZ138" s="58">
        <v>49186.75</v>
      </c>
      <c r="DA138" s="58">
        <v>17060.41</v>
      </c>
      <c r="DB138" s="58">
        <v>0</v>
      </c>
      <c r="DC138" s="58">
        <v>0</v>
      </c>
      <c r="DD138" s="58">
        <v>0</v>
      </c>
      <c r="DE138" s="58">
        <v>17060.41</v>
      </c>
      <c r="DF138" s="58" t="s">
        <v>57</v>
      </c>
    </row>
    <row r="139" spans="1:110" s="30" customFormat="1" ht="70.5" customHeight="1" x14ac:dyDescent="0.2">
      <c r="A139" s="64"/>
      <c r="B139" s="62"/>
      <c r="C139" s="64"/>
      <c r="D139" s="64"/>
      <c r="E139" s="64"/>
      <c r="F139" s="62"/>
      <c r="G139" s="62"/>
      <c r="H139" s="62"/>
      <c r="I139" s="64"/>
      <c r="J139" s="64"/>
      <c r="K139" s="64"/>
      <c r="L139" s="62"/>
      <c r="M139" s="62"/>
      <c r="N139" s="62"/>
      <c r="O139" s="28" t="s">
        <v>153</v>
      </c>
      <c r="P139" s="28" t="s">
        <v>465</v>
      </c>
      <c r="Q139" s="28" t="s">
        <v>155</v>
      </c>
      <c r="R139" s="62"/>
      <c r="S139" s="62"/>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c r="CA139" s="58"/>
      <c r="CB139" s="58"/>
      <c r="CC139" s="58"/>
      <c r="CD139" s="58"/>
      <c r="CE139" s="58"/>
      <c r="CF139" s="58"/>
      <c r="CG139" s="58"/>
      <c r="CH139" s="58"/>
      <c r="CI139" s="58"/>
      <c r="CJ139" s="58"/>
      <c r="CK139" s="58"/>
      <c r="CL139" s="58"/>
      <c r="CM139" s="58"/>
      <c r="CN139" s="58"/>
      <c r="CO139" s="58"/>
      <c r="CP139" s="58"/>
      <c r="CQ139" s="58"/>
      <c r="CR139" s="58"/>
      <c r="CS139" s="58"/>
      <c r="CT139" s="58"/>
      <c r="CU139" s="58"/>
      <c r="CV139" s="58"/>
      <c r="CW139" s="58"/>
      <c r="CX139" s="58"/>
      <c r="CY139" s="58"/>
      <c r="CZ139" s="58"/>
      <c r="DA139" s="58"/>
      <c r="DB139" s="58"/>
      <c r="DC139" s="58"/>
      <c r="DD139" s="58"/>
      <c r="DE139" s="58"/>
      <c r="DF139" s="58"/>
    </row>
    <row r="140" spans="1:110" s="30" customFormat="1" ht="135" customHeight="1" x14ac:dyDescent="0.2">
      <c r="A140" s="64" t="s">
        <v>466</v>
      </c>
      <c r="B140" s="62" t="s">
        <v>467</v>
      </c>
      <c r="C140" s="28" t="s">
        <v>50</v>
      </c>
      <c r="D140" s="28" t="s">
        <v>468</v>
      </c>
      <c r="E140" s="28" t="s">
        <v>52</v>
      </c>
      <c r="F140" s="62"/>
      <c r="G140" s="62"/>
      <c r="H140" s="62"/>
      <c r="I140" s="28" t="s">
        <v>469</v>
      </c>
      <c r="J140" s="28" t="s">
        <v>470</v>
      </c>
      <c r="K140" s="28" t="s">
        <v>471</v>
      </c>
      <c r="L140" s="62"/>
      <c r="M140" s="62"/>
      <c r="N140" s="62"/>
      <c r="O140" s="28" t="s">
        <v>472</v>
      </c>
      <c r="P140" s="28" t="s">
        <v>54</v>
      </c>
      <c r="Q140" s="28" t="s">
        <v>55</v>
      </c>
      <c r="R140" s="62" t="s">
        <v>473</v>
      </c>
      <c r="S140" s="63" t="s">
        <v>474</v>
      </c>
      <c r="T140" s="58">
        <v>12661</v>
      </c>
      <c r="U140" s="58">
        <v>4223.8</v>
      </c>
      <c r="V140" s="58"/>
      <c r="W140" s="58"/>
      <c r="X140" s="58"/>
      <c r="Y140" s="58"/>
      <c r="Z140" s="58"/>
      <c r="AA140" s="58"/>
      <c r="AB140" s="58">
        <v>12661</v>
      </c>
      <c r="AC140" s="58">
        <v>4223.8</v>
      </c>
      <c r="AD140" s="58">
        <v>8219.2999999999993</v>
      </c>
      <c r="AE140" s="58"/>
      <c r="AF140" s="58"/>
      <c r="AG140" s="58"/>
      <c r="AH140" s="58">
        <v>8219.2999999999993</v>
      </c>
      <c r="AI140" s="58">
        <v>0</v>
      </c>
      <c r="AJ140" s="58"/>
      <c r="AK140" s="58"/>
      <c r="AL140" s="58"/>
      <c r="AM140" s="58">
        <v>0</v>
      </c>
      <c r="AN140" s="58">
        <v>0</v>
      </c>
      <c r="AO140" s="58"/>
      <c r="AP140" s="58"/>
      <c r="AQ140" s="58"/>
      <c r="AR140" s="58">
        <v>0</v>
      </c>
      <c r="AS140" s="58">
        <v>0</v>
      </c>
      <c r="AT140" s="58"/>
      <c r="AU140" s="58"/>
      <c r="AV140" s="58"/>
      <c r="AW140" s="58">
        <v>0</v>
      </c>
      <c r="AX140" s="58">
        <v>12661</v>
      </c>
      <c r="AY140" s="58">
        <v>4223.87</v>
      </c>
      <c r="AZ140" s="58"/>
      <c r="BA140" s="58"/>
      <c r="BB140" s="58"/>
      <c r="BC140" s="58"/>
      <c r="BD140" s="58"/>
      <c r="BE140" s="58"/>
      <c r="BF140" s="58">
        <v>12661</v>
      </c>
      <c r="BG140" s="58">
        <v>4223.87</v>
      </c>
      <c r="BH140" s="58">
        <v>8219.2999999999993</v>
      </c>
      <c r="BI140" s="58"/>
      <c r="BJ140" s="58"/>
      <c r="BK140" s="58"/>
      <c r="BL140" s="58">
        <v>8219.2999999999993</v>
      </c>
      <c r="BM140" s="58">
        <v>0</v>
      </c>
      <c r="BN140" s="58"/>
      <c r="BO140" s="58"/>
      <c r="BP140" s="58"/>
      <c r="BQ140" s="58">
        <v>0</v>
      </c>
      <c r="BR140" s="58">
        <v>0</v>
      </c>
      <c r="BS140" s="58"/>
      <c r="BT140" s="58"/>
      <c r="BU140" s="58"/>
      <c r="BV140" s="58">
        <v>0</v>
      </c>
      <c r="BW140" s="58">
        <v>0</v>
      </c>
      <c r="BX140" s="58"/>
      <c r="BY140" s="58"/>
      <c r="BZ140" s="58"/>
      <c r="CA140" s="58">
        <v>0</v>
      </c>
      <c r="CB140" s="58">
        <v>12661</v>
      </c>
      <c r="CC140" s="58"/>
      <c r="CD140" s="58"/>
      <c r="CE140" s="58"/>
      <c r="CF140" s="58">
        <v>12661</v>
      </c>
      <c r="CG140" s="58">
        <v>8219.2999999999993</v>
      </c>
      <c r="CH140" s="58"/>
      <c r="CI140" s="58"/>
      <c r="CJ140" s="58"/>
      <c r="CK140" s="58">
        <v>8219.2999999999993</v>
      </c>
      <c r="CL140" s="58">
        <v>0</v>
      </c>
      <c r="CM140" s="58"/>
      <c r="CN140" s="58"/>
      <c r="CO140" s="58"/>
      <c r="CP140" s="58">
        <v>0</v>
      </c>
      <c r="CQ140" s="58">
        <v>12661</v>
      </c>
      <c r="CR140" s="58"/>
      <c r="CS140" s="58"/>
      <c r="CT140" s="58"/>
      <c r="CU140" s="58">
        <v>12661</v>
      </c>
      <c r="CV140" s="58">
        <v>8219.2999999999993</v>
      </c>
      <c r="CW140" s="58"/>
      <c r="CX140" s="58"/>
      <c r="CY140" s="58"/>
      <c r="CZ140" s="58">
        <v>8219.2999999999993</v>
      </c>
      <c r="DA140" s="58">
        <v>0</v>
      </c>
      <c r="DB140" s="58"/>
      <c r="DC140" s="58"/>
      <c r="DD140" s="58"/>
      <c r="DE140" s="58">
        <v>0</v>
      </c>
      <c r="DF140" s="58" t="s">
        <v>57</v>
      </c>
    </row>
    <row r="141" spans="1:110" s="30" customFormat="1" ht="85.5" customHeight="1" x14ac:dyDescent="0.2">
      <c r="A141" s="64"/>
      <c r="B141" s="62"/>
      <c r="C141" s="28" t="s">
        <v>475</v>
      </c>
      <c r="D141" s="28" t="s">
        <v>151</v>
      </c>
      <c r="E141" s="28" t="s">
        <v>476</v>
      </c>
      <c r="F141" s="62"/>
      <c r="G141" s="62"/>
      <c r="H141" s="62"/>
      <c r="I141" s="64" t="s">
        <v>477</v>
      </c>
      <c r="J141" s="64" t="s">
        <v>59</v>
      </c>
      <c r="K141" s="64" t="s">
        <v>478</v>
      </c>
      <c r="L141" s="62"/>
      <c r="M141" s="62"/>
      <c r="N141" s="62"/>
      <c r="O141" s="64" t="s">
        <v>153</v>
      </c>
      <c r="P141" s="64" t="s">
        <v>479</v>
      </c>
      <c r="Q141" s="64" t="s">
        <v>155</v>
      </c>
      <c r="R141" s="62"/>
      <c r="S141" s="63"/>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c r="CA141" s="58"/>
      <c r="CB141" s="58"/>
      <c r="CC141" s="58"/>
      <c r="CD141" s="58"/>
      <c r="CE141" s="58"/>
      <c r="CF141" s="58"/>
      <c r="CG141" s="58"/>
      <c r="CH141" s="58"/>
      <c r="CI141" s="58"/>
      <c r="CJ141" s="58"/>
      <c r="CK141" s="58"/>
      <c r="CL141" s="58"/>
      <c r="CM141" s="58"/>
      <c r="CN141" s="58"/>
      <c r="CO141" s="58"/>
      <c r="CP141" s="58"/>
      <c r="CQ141" s="58"/>
      <c r="CR141" s="58"/>
      <c r="CS141" s="58"/>
      <c r="CT141" s="58"/>
      <c r="CU141" s="58"/>
      <c r="CV141" s="58"/>
      <c r="CW141" s="58"/>
      <c r="CX141" s="58"/>
      <c r="CY141" s="58"/>
      <c r="CZ141" s="58"/>
      <c r="DA141" s="58"/>
      <c r="DB141" s="58"/>
      <c r="DC141" s="58"/>
      <c r="DD141" s="58"/>
      <c r="DE141" s="58"/>
      <c r="DF141" s="58"/>
    </row>
    <row r="142" spans="1:110" s="30" customFormat="1" ht="409.5" customHeight="1" x14ac:dyDescent="0.2">
      <c r="A142" s="64"/>
      <c r="B142" s="62"/>
      <c r="C142" s="28" t="s">
        <v>480</v>
      </c>
      <c r="D142" s="28" t="s">
        <v>481</v>
      </c>
      <c r="E142" s="28" t="s">
        <v>482</v>
      </c>
      <c r="F142" s="62"/>
      <c r="G142" s="62"/>
      <c r="H142" s="62"/>
      <c r="I142" s="64"/>
      <c r="J142" s="64"/>
      <c r="K142" s="64"/>
      <c r="L142" s="62"/>
      <c r="M142" s="62"/>
      <c r="N142" s="62"/>
      <c r="O142" s="64"/>
      <c r="P142" s="64"/>
      <c r="Q142" s="64"/>
      <c r="R142" s="62"/>
      <c r="S142" s="63"/>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c r="CA142" s="58"/>
      <c r="CB142" s="58"/>
      <c r="CC142" s="58"/>
      <c r="CD142" s="58"/>
      <c r="CE142" s="58"/>
      <c r="CF142" s="58"/>
      <c r="CG142" s="58"/>
      <c r="CH142" s="58"/>
      <c r="CI142" s="58"/>
      <c r="CJ142" s="58"/>
      <c r="CK142" s="58"/>
      <c r="CL142" s="58"/>
      <c r="CM142" s="58"/>
      <c r="CN142" s="58"/>
      <c r="CO142" s="58"/>
      <c r="CP142" s="58"/>
      <c r="CQ142" s="58"/>
      <c r="CR142" s="58"/>
      <c r="CS142" s="58"/>
      <c r="CT142" s="58"/>
      <c r="CU142" s="58"/>
      <c r="CV142" s="58"/>
      <c r="CW142" s="58"/>
      <c r="CX142" s="58"/>
      <c r="CY142" s="58"/>
      <c r="CZ142" s="58"/>
      <c r="DA142" s="58"/>
      <c r="DB142" s="58"/>
      <c r="DC142" s="58"/>
      <c r="DD142" s="58"/>
      <c r="DE142" s="58"/>
      <c r="DF142" s="58"/>
    </row>
    <row r="143" spans="1:110" s="30" customFormat="1" ht="142.5" customHeight="1" x14ac:dyDescent="0.2">
      <c r="A143" s="64" t="s">
        <v>483</v>
      </c>
      <c r="B143" s="62" t="s">
        <v>484</v>
      </c>
      <c r="C143" s="28" t="s">
        <v>50</v>
      </c>
      <c r="D143" s="28" t="s">
        <v>485</v>
      </c>
      <c r="E143" s="28" t="s">
        <v>52</v>
      </c>
      <c r="F143" s="62"/>
      <c r="G143" s="62"/>
      <c r="H143" s="62"/>
      <c r="I143" s="62"/>
      <c r="J143" s="62"/>
      <c r="K143" s="62"/>
      <c r="L143" s="64" t="s">
        <v>486</v>
      </c>
      <c r="M143" s="64" t="s">
        <v>54</v>
      </c>
      <c r="N143" s="64" t="s">
        <v>487</v>
      </c>
      <c r="O143" s="28" t="s">
        <v>488</v>
      </c>
      <c r="P143" s="28" t="s">
        <v>54</v>
      </c>
      <c r="Q143" s="28" t="s">
        <v>55</v>
      </c>
      <c r="R143" s="62" t="s">
        <v>410</v>
      </c>
      <c r="S143" s="62" t="s">
        <v>489</v>
      </c>
      <c r="T143" s="58">
        <v>958.9</v>
      </c>
      <c r="U143" s="58">
        <v>558.87</v>
      </c>
      <c r="V143" s="58">
        <v>0</v>
      </c>
      <c r="W143" s="58">
        <v>0</v>
      </c>
      <c r="X143" s="58">
        <v>0</v>
      </c>
      <c r="Y143" s="58">
        <v>0</v>
      </c>
      <c r="Z143" s="58">
        <v>0</v>
      </c>
      <c r="AA143" s="58">
        <v>0</v>
      </c>
      <c r="AB143" s="58">
        <v>958.9</v>
      </c>
      <c r="AC143" s="58">
        <v>558.87</v>
      </c>
      <c r="AD143" s="58">
        <v>0</v>
      </c>
      <c r="AE143" s="58">
        <v>0</v>
      </c>
      <c r="AF143" s="58">
        <v>0</v>
      </c>
      <c r="AG143" s="58">
        <v>0</v>
      </c>
      <c r="AH143" s="58">
        <v>0</v>
      </c>
      <c r="AI143" s="58">
        <v>0</v>
      </c>
      <c r="AJ143" s="58">
        <v>0</v>
      </c>
      <c r="AK143" s="58">
        <v>0</v>
      </c>
      <c r="AL143" s="58">
        <v>0</v>
      </c>
      <c r="AM143" s="58">
        <v>0</v>
      </c>
      <c r="AN143" s="58">
        <v>0</v>
      </c>
      <c r="AO143" s="58">
        <v>0</v>
      </c>
      <c r="AP143" s="58">
        <v>0</v>
      </c>
      <c r="AQ143" s="58" t="s">
        <v>45</v>
      </c>
      <c r="AR143" s="58">
        <v>0</v>
      </c>
      <c r="AS143" s="58">
        <v>0</v>
      </c>
      <c r="AT143" s="58">
        <v>0</v>
      </c>
      <c r="AU143" s="58">
        <v>0</v>
      </c>
      <c r="AV143" s="58">
        <v>0</v>
      </c>
      <c r="AW143" s="58">
        <v>0</v>
      </c>
      <c r="AX143" s="58">
        <v>958.9</v>
      </c>
      <c r="AY143" s="58">
        <v>558.87</v>
      </c>
      <c r="AZ143" s="58">
        <v>0</v>
      </c>
      <c r="BA143" s="58">
        <v>0</v>
      </c>
      <c r="BB143" s="58">
        <v>0</v>
      </c>
      <c r="BC143" s="58">
        <v>0</v>
      </c>
      <c r="BD143" s="58">
        <v>0</v>
      </c>
      <c r="BE143" s="58">
        <v>0</v>
      </c>
      <c r="BF143" s="58">
        <v>958.9</v>
      </c>
      <c r="BG143" s="58">
        <v>558.87</v>
      </c>
      <c r="BH143" s="58">
        <v>0</v>
      </c>
      <c r="BI143" s="58">
        <v>0</v>
      </c>
      <c r="BJ143" s="58">
        <v>0</v>
      </c>
      <c r="BK143" s="58">
        <v>0</v>
      </c>
      <c r="BL143" s="58">
        <v>0</v>
      </c>
      <c r="BM143" s="58">
        <v>0</v>
      </c>
      <c r="BN143" s="58">
        <v>0</v>
      </c>
      <c r="BO143" s="58">
        <v>0</v>
      </c>
      <c r="BP143" s="58">
        <v>0</v>
      </c>
      <c r="BQ143" s="58">
        <v>0</v>
      </c>
      <c r="BR143" s="58">
        <v>0</v>
      </c>
      <c r="BS143" s="58">
        <v>0</v>
      </c>
      <c r="BT143" s="58">
        <v>0</v>
      </c>
      <c r="BU143" s="58">
        <v>0</v>
      </c>
      <c r="BV143" s="58">
        <v>0</v>
      </c>
      <c r="BW143" s="58">
        <v>0</v>
      </c>
      <c r="BX143" s="58">
        <v>0</v>
      </c>
      <c r="BY143" s="58">
        <v>0</v>
      </c>
      <c r="BZ143" s="58">
        <v>0</v>
      </c>
      <c r="CA143" s="58">
        <v>0</v>
      </c>
      <c r="CB143" s="58">
        <v>958.9</v>
      </c>
      <c r="CC143" s="58">
        <v>0</v>
      </c>
      <c r="CD143" s="58">
        <v>0</v>
      </c>
      <c r="CE143" s="58">
        <v>0</v>
      </c>
      <c r="CF143" s="58">
        <v>958.9</v>
      </c>
      <c r="CG143" s="58">
        <v>0</v>
      </c>
      <c r="CH143" s="58">
        <v>0</v>
      </c>
      <c r="CI143" s="58">
        <v>0</v>
      </c>
      <c r="CJ143" s="58">
        <v>0</v>
      </c>
      <c r="CK143" s="58">
        <v>0</v>
      </c>
      <c r="CL143" s="58">
        <v>0</v>
      </c>
      <c r="CM143" s="58">
        <v>0</v>
      </c>
      <c r="CN143" s="58">
        <v>0</v>
      </c>
      <c r="CO143" s="58">
        <v>0</v>
      </c>
      <c r="CP143" s="58">
        <v>0</v>
      </c>
      <c r="CQ143" s="58">
        <v>958.9</v>
      </c>
      <c r="CR143" s="58">
        <v>0</v>
      </c>
      <c r="CS143" s="58">
        <v>0</v>
      </c>
      <c r="CT143" s="58">
        <v>0</v>
      </c>
      <c r="CU143" s="58">
        <v>958.9</v>
      </c>
      <c r="CV143" s="58">
        <v>0</v>
      </c>
      <c r="CW143" s="58">
        <v>0</v>
      </c>
      <c r="CX143" s="58">
        <v>0</v>
      </c>
      <c r="CY143" s="58">
        <v>0</v>
      </c>
      <c r="CZ143" s="58">
        <v>0</v>
      </c>
      <c r="DA143" s="58">
        <v>0</v>
      </c>
      <c r="DB143" s="58">
        <v>0</v>
      </c>
      <c r="DC143" s="58">
        <v>0</v>
      </c>
      <c r="DD143" s="58">
        <v>0</v>
      </c>
      <c r="DE143" s="58">
        <v>0</v>
      </c>
      <c r="DF143" s="58" t="s">
        <v>57</v>
      </c>
    </row>
    <row r="144" spans="1:110" s="30" customFormat="1" ht="67.5" customHeight="1" x14ac:dyDescent="0.2">
      <c r="A144" s="64"/>
      <c r="B144" s="62"/>
      <c r="C144" s="28" t="s">
        <v>490</v>
      </c>
      <c r="D144" s="28" t="s">
        <v>491</v>
      </c>
      <c r="E144" s="28" t="s">
        <v>492</v>
      </c>
      <c r="F144" s="62"/>
      <c r="G144" s="62"/>
      <c r="H144" s="62"/>
      <c r="I144" s="62"/>
      <c r="J144" s="62"/>
      <c r="K144" s="62"/>
      <c r="L144" s="64"/>
      <c r="M144" s="64"/>
      <c r="N144" s="64"/>
      <c r="O144" s="28" t="s">
        <v>153</v>
      </c>
      <c r="P144" s="28" t="s">
        <v>493</v>
      </c>
      <c r="Q144" s="28" t="s">
        <v>155</v>
      </c>
      <c r="R144" s="62"/>
      <c r="S144" s="62"/>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c r="CA144" s="58"/>
      <c r="CB144" s="58"/>
      <c r="CC144" s="58"/>
      <c r="CD144" s="58"/>
      <c r="CE144" s="58"/>
      <c r="CF144" s="58"/>
      <c r="CG144" s="58"/>
      <c r="CH144" s="58"/>
      <c r="CI144" s="58"/>
      <c r="CJ144" s="58"/>
      <c r="CK144" s="58"/>
      <c r="CL144" s="58"/>
      <c r="CM144" s="58"/>
      <c r="CN144" s="58"/>
      <c r="CO144" s="58"/>
      <c r="CP144" s="58"/>
      <c r="CQ144" s="58"/>
      <c r="CR144" s="58"/>
      <c r="CS144" s="58"/>
      <c r="CT144" s="58"/>
      <c r="CU144" s="58"/>
      <c r="CV144" s="58"/>
      <c r="CW144" s="58"/>
      <c r="CX144" s="58"/>
      <c r="CY144" s="58"/>
      <c r="CZ144" s="58"/>
      <c r="DA144" s="58"/>
      <c r="DB144" s="58"/>
      <c r="DC144" s="58"/>
      <c r="DD144" s="58"/>
      <c r="DE144" s="58"/>
      <c r="DF144" s="58"/>
    </row>
    <row r="145" spans="1:110" s="30" customFormat="1" ht="148.5" customHeight="1" x14ac:dyDescent="0.2">
      <c r="A145" s="28" t="s">
        <v>494</v>
      </c>
      <c r="B145" s="6" t="s">
        <v>495</v>
      </c>
      <c r="C145" s="6"/>
      <c r="D145" s="6"/>
      <c r="E145" s="6"/>
      <c r="F145" s="6"/>
      <c r="G145" s="6"/>
      <c r="H145" s="6"/>
      <c r="I145" s="6"/>
      <c r="J145" s="6"/>
      <c r="K145" s="6"/>
      <c r="L145" s="6"/>
      <c r="M145" s="6"/>
      <c r="N145" s="6"/>
      <c r="O145" s="6"/>
      <c r="P145" s="6"/>
      <c r="Q145" s="6"/>
      <c r="R145" s="6" t="s">
        <v>410</v>
      </c>
      <c r="S145" s="6"/>
      <c r="T145" s="29">
        <v>0</v>
      </c>
      <c r="U145" s="29">
        <v>0</v>
      </c>
      <c r="V145" s="29"/>
      <c r="W145" s="29"/>
      <c r="X145" s="29"/>
      <c r="Y145" s="29"/>
      <c r="Z145" s="29"/>
      <c r="AA145" s="29"/>
      <c r="AB145" s="29"/>
      <c r="AC145" s="29"/>
      <c r="AD145" s="29">
        <v>0</v>
      </c>
      <c r="AE145" s="29"/>
      <c r="AF145" s="29"/>
      <c r="AG145" s="29"/>
      <c r="AH145" s="29"/>
      <c r="AI145" s="29">
        <v>0</v>
      </c>
      <c r="AJ145" s="29"/>
      <c r="AK145" s="29"/>
      <c r="AL145" s="29"/>
      <c r="AM145" s="29"/>
      <c r="AN145" s="29">
        <v>0</v>
      </c>
      <c r="AO145" s="29"/>
      <c r="AP145" s="29"/>
      <c r="AQ145" s="29"/>
      <c r="AR145" s="29"/>
      <c r="AS145" s="29">
        <v>0</v>
      </c>
      <c r="AT145" s="29"/>
      <c r="AU145" s="29"/>
      <c r="AV145" s="29"/>
      <c r="AW145" s="29"/>
      <c r="AX145" s="29">
        <v>0</v>
      </c>
      <c r="AY145" s="29">
        <v>0</v>
      </c>
      <c r="AZ145" s="29"/>
      <c r="BA145" s="29"/>
      <c r="BB145" s="29"/>
      <c r="BC145" s="29"/>
      <c r="BD145" s="29"/>
      <c r="BE145" s="29"/>
      <c r="BF145" s="29"/>
      <c r="BG145" s="29"/>
      <c r="BH145" s="29">
        <v>0</v>
      </c>
      <c r="BI145" s="29"/>
      <c r="BJ145" s="29"/>
      <c r="BK145" s="29"/>
      <c r="BL145" s="29"/>
      <c r="BM145" s="29">
        <v>0</v>
      </c>
      <c r="BN145" s="29"/>
      <c r="BO145" s="29"/>
      <c r="BP145" s="29"/>
      <c r="BQ145" s="29"/>
      <c r="BR145" s="29">
        <v>0</v>
      </c>
      <c r="BS145" s="29"/>
      <c r="BT145" s="29"/>
      <c r="BU145" s="29"/>
      <c r="BV145" s="29"/>
      <c r="BW145" s="29">
        <v>0</v>
      </c>
      <c r="BX145" s="29"/>
      <c r="BY145" s="29"/>
      <c r="BZ145" s="29"/>
      <c r="CA145" s="29"/>
      <c r="CB145" s="29">
        <v>0</v>
      </c>
      <c r="CC145" s="29"/>
      <c r="CD145" s="29"/>
      <c r="CE145" s="29"/>
      <c r="CF145" s="29"/>
      <c r="CG145" s="29">
        <v>0</v>
      </c>
      <c r="CH145" s="29"/>
      <c r="CI145" s="29"/>
      <c r="CJ145" s="29"/>
      <c r="CK145" s="29"/>
      <c r="CL145" s="29">
        <v>0</v>
      </c>
      <c r="CM145" s="29"/>
      <c r="CN145" s="29"/>
      <c r="CO145" s="29"/>
      <c r="CP145" s="29"/>
      <c r="CQ145" s="29">
        <v>0</v>
      </c>
      <c r="CR145" s="29"/>
      <c r="CS145" s="29"/>
      <c r="CT145" s="29"/>
      <c r="CU145" s="29"/>
      <c r="CV145" s="29">
        <v>0</v>
      </c>
      <c r="CW145" s="29"/>
      <c r="CX145" s="29"/>
      <c r="CY145" s="29"/>
      <c r="CZ145" s="29"/>
      <c r="DA145" s="29">
        <v>0</v>
      </c>
      <c r="DB145" s="29"/>
      <c r="DC145" s="29"/>
      <c r="DD145" s="29"/>
      <c r="DE145" s="29"/>
      <c r="DF145" s="29"/>
    </row>
    <row r="146" spans="1:110" s="30" customFormat="1" ht="122.25" customHeight="1" x14ac:dyDescent="0.2">
      <c r="A146" s="64" t="s">
        <v>496</v>
      </c>
      <c r="B146" s="62" t="s">
        <v>497</v>
      </c>
      <c r="C146" s="28" t="s">
        <v>50</v>
      </c>
      <c r="D146" s="28" t="s">
        <v>498</v>
      </c>
      <c r="E146" s="28" t="s">
        <v>52</v>
      </c>
      <c r="F146" s="62"/>
      <c r="G146" s="62"/>
      <c r="H146" s="62"/>
      <c r="I146" s="64" t="s">
        <v>499</v>
      </c>
      <c r="J146" s="64" t="s">
        <v>193</v>
      </c>
      <c r="K146" s="64" t="s">
        <v>500</v>
      </c>
      <c r="L146" s="62"/>
      <c r="M146" s="62"/>
      <c r="N146" s="62"/>
      <c r="O146" s="28" t="s">
        <v>163</v>
      </c>
      <c r="P146" s="28" t="s">
        <v>54</v>
      </c>
      <c r="Q146" s="28" t="s">
        <v>55</v>
      </c>
      <c r="R146" s="62" t="s">
        <v>164</v>
      </c>
      <c r="S146" s="62" t="s">
        <v>501</v>
      </c>
      <c r="T146" s="58">
        <v>4209.0200000000004</v>
      </c>
      <c r="U146" s="58">
        <v>4045.71</v>
      </c>
      <c r="V146" s="58">
        <v>0</v>
      </c>
      <c r="W146" s="58">
        <v>0</v>
      </c>
      <c r="X146" s="58">
        <v>0</v>
      </c>
      <c r="Y146" s="58">
        <v>0</v>
      </c>
      <c r="Z146" s="58">
        <v>0</v>
      </c>
      <c r="AA146" s="58">
        <v>0</v>
      </c>
      <c r="AB146" s="58">
        <v>4209.0200000000004</v>
      </c>
      <c r="AC146" s="58">
        <v>4045.71</v>
      </c>
      <c r="AD146" s="58">
        <v>5717.7</v>
      </c>
      <c r="AE146" s="58">
        <v>0</v>
      </c>
      <c r="AF146" s="58">
        <v>0</v>
      </c>
      <c r="AG146" s="58">
        <v>0</v>
      </c>
      <c r="AH146" s="58">
        <v>5717.7</v>
      </c>
      <c r="AI146" s="58">
        <v>5615.1</v>
      </c>
      <c r="AJ146" s="58">
        <v>0</v>
      </c>
      <c r="AK146" s="58">
        <v>0</v>
      </c>
      <c r="AL146" s="58">
        <v>0</v>
      </c>
      <c r="AM146" s="58">
        <v>5615.1</v>
      </c>
      <c r="AN146" s="58">
        <v>5615.1</v>
      </c>
      <c r="AO146" s="58">
        <v>0</v>
      </c>
      <c r="AP146" s="58">
        <v>0</v>
      </c>
      <c r="AQ146" s="58" t="s">
        <v>45</v>
      </c>
      <c r="AR146" s="58">
        <v>5615.1</v>
      </c>
      <c r="AS146" s="58">
        <v>5615.1</v>
      </c>
      <c r="AT146" s="58">
        <v>0</v>
      </c>
      <c r="AU146" s="58">
        <v>0</v>
      </c>
      <c r="AV146" s="58">
        <v>0</v>
      </c>
      <c r="AW146" s="58">
        <v>5615.1</v>
      </c>
      <c r="AX146" s="58">
        <v>4209.0200000000004</v>
      </c>
      <c r="AY146" s="58">
        <v>4045.71</v>
      </c>
      <c r="AZ146" s="58">
        <v>0</v>
      </c>
      <c r="BA146" s="58">
        <v>0</v>
      </c>
      <c r="BB146" s="58">
        <v>0</v>
      </c>
      <c r="BC146" s="58">
        <v>0</v>
      </c>
      <c r="BD146" s="58">
        <v>0</v>
      </c>
      <c r="BE146" s="58">
        <v>0</v>
      </c>
      <c r="BF146" s="58">
        <v>4209.0200000000004</v>
      </c>
      <c r="BG146" s="58">
        <v>4045.71</v>
      </c>
      <c r="BH146" s="58">
        <v>5717.7</v>
      </c>
      <c r="BI146" s="58">
        <v>0</v>
      </c>
      <c r="BJ146" s="58">
        <v>0</v>
      </c>
      <c r="BK146" s="58">
        <v>0</v>
      </c>
      <c r="BL146" s="58">
        <v>5717.7</v>
      </c>
      <c r="BM146" s="58">
        <v>5615.1</v>
      </c>
      <c r="BN146" s="58">
        <v>0</v>
      </c>
      <c r="BO146" s="58">
        <v>0</v>
      </c>
      <c r="BP146" s="58">
        <v>0</v>
      </c>
      <c r="BQ146" s="58">
        <v>5615.1</v>
      </c>
      <c r="BR146" s="58">
        <v>5615.1</v>
      </c>
      <c r="BS146" s="58">
        <v>0</v>
      </c>
      <c r="BT146" s="58">
        <v>0</v>
      </c>
      <c r="BU146" s="58">
        <v>0</v>
      </c>
      <c r="BV146" s="58">
        <v>5615.1</v>
      </c>
      <c r="BW146" s="58">
        <v>5615.1</v>
      </c>
      <c r="BX146" s="58">
        <v>0</v>
      </c>
      <c r="BY146" s="58">
        <v>0</v>
      </c>
      <c r="BZ146" s="58">
        <v>0</v>
      </c>
      <c r="CA146" s="58">
        <v>5615.1</v>
      </c>
      <c r="CB146" s="58">
        <v>4209.0200000000004</v>
      </c>
      <c r="CC146" s="58">
        <v>0</v>
      </c>
      <c r="CD146" s="58">
        <v>0</v>
      </c>
      <c r="CE146" s="58">
        <v>0</v>
      </c>
      <c r="CF146" s="58">
        <v>4209.0200000000004</v>
      </c>
      <c r="CG146" s="58">
        <v>5717.7</v>
      </c>
      <c r="CH146" s="58">
        <v>0</v>
      </c>
      <c r="CI146" s="58">
        <v>0</v>
      </c>
      <c r="CJ146" s="58">
        <v>0</v>
      </c>
      <c r="CK146" s="58">
        <v>5717.7</v>
      </c>
      <c r="CL146" s="58">
        <v>5615.1</v>
      </c>
      <c r="CM146" s="58">
        <v>0</v>
      </c>
      <c r="CN146" s="58">
        <v>0</v>
      </c>
      <c r="CO146" s="58">
        <v>0</v>
      </c>
      <c r="CP146" s="58">
        <v>5615.1</v>
      </c>
      <c r="CQ146" s="58">
        <v>4209.0200000000004</v>
      </c>
      <c r="CR146" s="58">
        <v>0</v>
      </c>
      <c r="CS146" s="58">
        <v>0</v>
      </c>
      <c r="CT146" s="58">
        <v>0</v>
      </c>
      <c r="CU146" s="58">
        <v>4209.0200000000004</v>
      </c>
      <c r="CV146" s="58">
        <v>5717.7</v>
      </c>
      <c r="CW146" s="58">
        <v>0</v>
      </c>
      <c r="CX146" s="58">
        <v>0</v>
      </c>
      <c r="CY146" s="58">
        <v>0</v>
      </c>
      <c r="CZ146" s="58">
        <v>5717.7</v>
      </c>
      <c r="DA146" s="58">
        <v>5615.1</v>
      </c>
      <c r="DB146" s="58">
        <v>0</v>
      </c>
      <c r="DC146" s="58">
        <v>0</v>
      </c>
      <c r="DD146" s="58">
        <v>0</v>
      </c>
      <c r="DE146" s="58">
        <v>5615.1</v>
      </c>
      <c r="DF146" s="58" t="s">
        <v>57</v>
      </c>
    </row>
    <row r="147" spans="1:110" s="30" customFormat="1" ht="102.75" customHeight="1" x14ac:dyDescent="0.2">
      <c r="A147" s="64"/>
      <c r="B147" s="62"/>
      <c r="C147" s="28" t="s">
        <v>502</v>
      </c>
      <c r="D147" s="28" t="s">
        <v>437</v>
      </c>
      <c r="E147" s="28" t="s">
        <v>503</v>
      </c>
      <c r="F147" s="62"/>
      <c r="G147" s="62"/>
      <c r="H147" s="62"/>
      <c r="I147" s="64"/>
      <c r="J147" s="64"/>
      <c r="K147" s="64"/>
      <c r="L147" s="62"/>
      <c r="M147" s="62"/>
      <c r="N147" s="62"/>
      <c r="O147" s="28" t="s">
        <v>504</v>
      </c>
      <c r="P147" s="28" t="s">
        <v>62</v>
      </c>
      <c r="Q147" s="28" t="s">
        <v>505</v>
      </c>
      <c r="R147" s="62"/>
      <c r="S147" s="62"/>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c r="DA147" s="58"/>
      <c r="DB147" s="58"/>
      <c r="DC147" s="58"/>
      <c r="DD147" s="58"/>
      <c r="DE147" s="58"/>
      <c r="DF147" s="58"/>
    </row>
    <row r="148" spans="1:110" s="30" customFormat="1" ht="132.75" customHeight="1" x14ac:dyDescent="0.2">
      <c r="A148" s="64"/>
      <c r="B148" s="62"/>
      <c r="C148" s="64" t="s">
        <v>506</v>
      </c>
      <c r="D148" s="64" t="s">
        <v>507</v>
      </c>
      <c r="E148" s="64" t="s">
        <v>508</v>
      </c>
      <c r="F148" s="62"/>
      <c r="G148" s="62"/>
      <c r="H148" s="62"/>
      <c r="I148" s="64"/>
      <c r="J148" s="64"/>
      <c r="K148" s="64"/>
      <c r="L148" s="62"/>
      <c r="M148" s="62"/>
      <c r="N148" s="62"/>
      <c r="O148" s="28" t="s">
        <v>509</v>
      </c>
      <c r="P148" s="28" t="s">
        <v>65</v>
      </c>
      <c r="Q148" s="28" t="s">
        <v>510</v>
      </c>
      <c r="R148" s="62"/>
      <c r="S148" s="62"/>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c r="DD148" s="58"/>
      <c r="DE148" s="58"/>
      <c r="DF148" s="58"/>
    </row>
    <row r="149" spans="1:110" s="30" customFormat="1" ht="102.75" customHeight="1" x14ac:dyDescent="0.2">
      <c r="A149" s="64"/>
      <c r="B149" s="62"/>
      <c r="C149" s="64"/>
      <c r="D149" s="64"/>
      <c r="E149" s="64"/>
      <c r="F149" s="62"/>
      <c r="G149" s="62"/>
      <c r="H149" s="62"/>
      <c r="I149" s="64"/>
      <c r="J149" s="64"/>
      <c r="K149" s="64"/>
      <c r="L149" s="62"/>
      <c r="M149" s="62"/>
      <c r="N149" s="62"/>
      <c r="O149" s="28" t="s">
        <v>511</v>
      </c>
      <c r="P149" s="28" t="s">
        <v>70</v>
      </c>
      <c r="Q149" s="28" t="s">
        <v>512</v>
      </c>
      <c r="R149" s="62"/>
      <c r="S149" s="62"/>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c r="CA149" s="58"/>
      <c r="CB149" s="58"/>
      <c r="CC149" s="58"/>
      <c r="CD149" s="58"/>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c r="DA149" s="58"/>
      <c r="DB149" s="58"/>
      <c r="DC149" s="58"/>
      <c r="DD149" s="58"/>
      <c r="DE149" s="58"/>
      <c r="DF149" s="58"/>
    </row>
    <row r="150" spans="1:110" s="30" customFormat="1" ht="151.5" customHeight="1" x14ac:dyDescent="0.2">
      <c r="A150" s="64"/>
      <c r="B150" s="62"/>
      <c r="C150" s="64"/>
      <c r="D150" s="64"/>
      <c r="E150" s="64"/>
      <c r="F150" s="62"/>
      <c r="G150" s="62"/>
      <c r="H150" s="62"/>
      <c r="I150" s="64"/>
      <c r="J150" s="64"/>
      <c r="K150" s="64"/>
      <c r="L150" s="62"/>
      <c r="M150" s="62"/>
      <c r="N150" s="62"/>
      <c r="O150" s="28" t="s">
        <v>513</v>
      </c>
      <c r="P150" s="28" t="s">
        <v>73</v>
      </c>
      <c r="Q150" s="28" t="s">
        <v>514</v>
      </c>
      <c r="R150" s="62"/>
      <c r="S150" s="62"/>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c r="CA150" s="58"/>
      <c r="CB150" s="58"/>
      <c r="CC150" s="58"/>
      <c r="CD150" s="58"/>
      <c r="CE150" s="58"/>
      <c r="CF150" s="58"/>
      <c r="CG150" s="58"/>
      <c r="CH150" s="58"/>
      <c r="CI150" s="58"/>
      <c r="CJ150" s="58"/>
      <c r="CK150" s="58"/>
      <c r="CL150" s="58"/>
      <c r="CM150" s="58"/>
      <c r="CN150" s="58"/>
      <c r="CO150" s="58"/>
      <c r="CP150" s="58"/>
      <c r="CQ150" s="58"/>
      <c r="CR150" s="58"/>
      <c r="CS150" s="58"/>
      <c r="CT150" s="58"/>
      <c r="CU150" s="58"/>
      <c r="CV150" s="58"/>
      <c r="CW150" s="58"/>
      <c r="CX150" s="58"/>
      <c r="CY150" s="58"/>
      <c r="CZ150" s="58"/>
      <c r="DA150" s="58"/>
      <c r="DB150" s="58"/>
      <c r="DC150" s="58"/>
      <c r="DD150" s="58"/>
      <c r="DE150" s="58"/>
      <c r="DF150" s="58"/>
    </row>
    <row r="151" spans="1:110" s="30" customFormat="1" ht="153" customHeight="1" x14ac:dyDescent="0.2">
      <c r="A151" s="64"/>
      <c r="B151" s="62"/>
      <c r="C151" s="64"/>
      <c r="D151" s="64"/>
      <c r="E151" s="64"/>
      <c r="F151" s="62"/>
      <c r="G151" s="62"/>
      <c r="H151" s="62"/>
      <c r="I151" s="64"/>
      <c r="J151" s="64"/>
      <c r="K151" s="64"/>
      <c r="L151" s="62"/>
      <c r="M151" s="62"/>
      <c r="N151" s="62"/>
      <c r="O151" s="28" t="s">
        <v>515</v>
      </c>
      <c r="P151" s="28" t="s">
        <v>76</v>
      </c>
      <c r="Q151" s="28" t="s">
        <v>516</v>
      </c>
      <c r="R151" s="62"/>
      <c r="S151" s="62"/>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c r="DA151" s="58"/>
      <c r="DB151" s="58"/>
      <c r="DC151" s="58"/>
      <c r="DD151" s="58"/>
      <c r="DE151" s="58"/>
      <c r="DF151" s="58"/>
    </row>
    <row r="152" spans="1:110" s="30" customFormat="1" ht="159.75" customHeight="1" x14ac:dyDescent="0.2">
      <c r="A152" s="64"/>
      <c r="B152" s="62"/>
      <c r="C152" s="64"/>
      <c r="D152" s="64"/>
      <c r="E152" s="64"/>
      <c r="F152" s="62"/>
      <c r="G152" s="62"/>
      <c r="H152" s="62"/>
      <c r="I152" s="64"/>
      <c r="J152" s="64"/>
      <c r="K152" s="64"/>
      <c r="L152" s="62"/>
      <c r="M152" s="62"/>
      <c r="N152" s="62"/>
      <c r="O152" s="28" t="s">
        <v>517</v>
      </c>
      <c r="P152" s="28" t="s">
        <v>518</v>
      </c>
      <c r="Q152" s="28" t="s">
        <v>519</v>
      </c>
      <c r="R152" s="62"/>
      <c r="S152" s="62"/>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c r="CA152" s="58"/>
      <c r="CB152" s="58"/>
      <c r="CC152" s="58"/>
      <c r="CD152" s="58"/>
      <c r="CE152" s="58"/>
      <c r="CF152" s="58"/>
      <c r="CG152" s="58"/>
      <c r="CH152" s="58"/>
      <c r="CI152" s="58"/>
      <c r="CJ152" s="58"/>
      <c r="CK152" s="58"/>
      <c r="CL152" s="58"/>
      <c r="CM152" s="58"/>
      <c r="CN152" s="58"/>
      <c r="CO152" s="58"/>
      <c r="CP152" s="58"/>
      <c r="CQ152" s="58"/>
      <c r="CR152" s="58"/>
      <c r="CS152" s="58"/>
      <c r="CT152" s="58"/>
      <c r="CU152" s="58"/>
      <c r="CV152" s="58"/>
      <c r="CW152" s="58"/>
      <c r="CX152" s="58"/>
      <c r="CY152" s="58"/>
      <c r="CZ152" s="58"/>
      <c r="DA152" s="58"/>
      <c r="DB152" s="58"/>
      <c r="DC152" s="58"/>
      <c r="DD152" s="58"/>
      <c r="DE152" s="58"/>
      <c r="DF152" s="58"/>
    </row>
    <row r="153" spans="1:110" s="30" customFormat="1" ht="61.5" customHeight="1" x14ac:dyDescent="0.2">
      <c r="A153" s="64"/>
      <c r="B153" s="62"/>
      <c r="C153" s="64"/>
      <c r="D153" s="64"/>
      <c r="E153" s="64"/>
      <c r="F153" s="62"/>
      <c r="G153" s="62"/>
      <c r="H153" s="62"/>
      <c r="I153" s="64"/>
      <c r="J153" s="64"/>
      <c r="K153" s="64"/>
      <c r="L153" s="62"/>
      <c r="M153" s="62"/>
      <c r="N153" s="62"/>
      <c r="O153" s="28" t="s">
        <v>520</v>
      </c>
      <c r="P153" s="28" t="s">
        <v>521</v>
      </c>
      <c r="Q153" s="28" t="s">
        <v>522</v>
      </c>
      <c r="R153" s="62"/>
      <c r="S153" s="62"/>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c r="CA153" s="58"/>
      <c r="CB153" s="58"/>
      <c r="CC153" s="58"/>
      <c r="CD153" s="58"/>
      <c r="CE153" s="58"/>
      <c r="CF153" s="58"/>
      <c r="CG153" s="58"/>
      <c r="CH153" s="58"/>
      <c r="CI153" s="58"/>
      <c r="CJ153" s="58"/>
      <c r="CK153" s="58"/>
      <c r="CL153" s="58"/>
      <c r="CM153" s="58"/>
      <c r="CN153" s="58"/>
      <c r="CO153" s="58"/>
      <c r="CP153" s="58"/>
      <c r="CQ153" s="58"/>
      <c r="CR153" s="58"/>
      <c r="CS153" s="58"/>
      <c r="CT153" s="58"/>
      <c r="CU153" s="58"/>
      <c r="CV153" s="58"/>
      <c r="CW153" s="58"/>
      <c r="CX153" s="58"/>
      <c r="CY153" s="58"/>
      <c r="CZ153" s="58"/>
      <c r="DA153" s="58"/>
      <c r="DB153" s="58"/>
      <c r="DC153" s="58"/>
      <c r="DD153" s="58"/>
      <c r="DE153" s="58"/>
      <c r="DF153" s="58"/>
    </row>
    <row r="154" spans="1:110" s="30" customFormat="1" ht="128.25" customHeight="1" x14ac:dyDescent="0.2">
      <c r="A154" s="64" t="s">
        <v>523</v>
      </c>
      <c r="B154" s="62" t="s">
        <v>524</v>
      </c>
      <c r="C154" s="28" t="s">
        <v>50</v>
      </c>
      <c r="D154" s="28" t="s">
        <v>525</v>
      </c>
      <c r="E154" s="28" t="s">
        <v>52</v>
      </c>
      <c r="F154" s="62"/>
      <c r="G154" s="62"/>
      <c r="H154" s="62"/>
      <c r="I154" s="64" t="s">
        <v>526</v>
      </c>
      <c r="J154" s="64" t="s">
        <v>527</v>
      </c>
      <c r="K154" s="64" t="s">
        <v>528</v>
      </c>
      <c r="L154" s="64" t="s">
        <v>529</v>
      </c>
      <c r="M154" s="64" t="s">
        <v>62</v>
      </c>
      <c r="N154" s="64" t="s">
        <v>530</v>
      </c>
      <c r="O154" s="28" t="s">
        <v>163</v>
      </c>
      <c r="P154" s="28" t="s">
        <v>54</v>
      </c>
      <c r="Q154" s="28" t="s">
        <v>55</v>
      </c>
      <c r="R154" s="62" t="s">
        <v>164</v>
      </c>
      <c r="S154" s="63" t="s">
        <v>531</v>
      </c>
      <c r="T154" s="58">
        <v>28430.98</v>
      </c>
      <c r="U154" s="58">
        <v>28426.31</v>
      </c>
      <c r="V154" s="58"/>
      <c r="W154" s="58"/>
      <c r="X154" s="58"/>
      <c r="Y154" s="58"/>
      <c r="Z154" s="58"/>
      <c r="AA154" s="58"/>
      <c r="AB154" s="58">
        <v>28430.98</v>
      </c>
      <c r="AC154" s="58">
        <v>28426.31</v>
      </c>
      <c r="AD154" s="58">
        <v>34424</v>
      </c>
      <c r="AE154" s="58"/>
      <c r="AF154" s="58"/>
      <c r="AG154" s="58"/>
      <c r="AH154" s="58">
        <v>34424</v>
      </c>
      <c r="AI154" s="58">
        <v>34424</v>
      </c>
      <c r="AJ154" s="58"/>
      <c r="AK154" s="58"/>
      <c r="AL154" s="58"/>
      <c r="AM154" s="58">
        <v>34424</v>
      </c>
      <c r="AN154" s="58">
        <v>34424</v>
      </c>
      <c r="AO154" s="58"/>
      <c r="AP154" s="58"/>
      <c r="AQ154" s="58"/>
      <c r="AR154" s="58">
        <v>34424</v>
      </c>
      <c r="AS154" s="58">
        <v>34424</v>
      </c>
      <c r="AT154" s="58"/>
      <c r="AU154" s="58"/>
      <c r="AV154" s="58"/>
      <c r="AW154" s="58">
        <v>34424</v>
      </c>
      <c r="AX154" s="58">
        <v>28430.98</v>
      </c>
      <c r="AY154" s="58">
        <v>28426.31</v>
      </c>
      <c r="AZ154" s="58"/>
      <c r="BA154" s="58"/>
      <c r="BB154" s="58"/>
      <c r="BC154" s="58"/>
      <c r="BD154" s="58"/>
      <c r="BE154" s="58"/>
      <c r="BF154" s="58">
        <v>28430.98</v>
      </c>
      <c r="BG154" s="58">
        <v>28426.31</v>
      </c>
      <c r="BH154" s="58">
        <v>34424</v>
      </c>
      <c r="BI154" s="58"/>
      <c r="BJ154" s="58"/>
      <c r="BK154" s="58"/>
      <c r="BL154" s="58">
        <v>34424</v>
      </c>
      <c r="BM154" s="58">
        <v>34424</v>
      </c>
      <c r="BN154" s="58"/>
      <c r="BO154" s="58"/>
      <c r="BP154" s="58"/>
      <c r="BQ154" s="58">
        <v>34424</v>
      </c>
      <c r="BR154" s="58">
        <v>34424</v>
      </c>
      <c r="BS154" s="58"/>
      <c r="BT154" s="58"/>
      <c r="BU154" s="58"/>
      <c r="BV154" s="58">
        <v>34424</v>
      </c>
      <c r="BW154" s="58">
        <v>34424</v>
      </c>
      <c r="BX154" s="58"/>
      <c r="BY154" s="58"/>
      <c r="BZ154" s="58"/>
      <c r="CA154" s="58">
        <v>34424</v>
      </c>
      <c r="CB154" s="58">
        <v>28430.98</v>
      </c>
      <c r="CC154" s="58"/>
      <c r="CD154" s="58"/>
      <c r="CE154" s="58"/>
      <c r="CF154" s="58">
        <v>28430.98</v>
      </c>
      <c r="CG154" s="58">
        <v>34424</v>
      </c>
      <c r="CH154" s="58"/>
      <c r="CI154" s="58"/>
      <c r="CJ154" s="58"/>
      <c r="CK154" s="58">
        <v>34424</v>
      </c>
      <c r="CL154" s="58">
        <v>34424</v>
      </c>
      <c r="CM154" s="58"/>
      <c r="CN154" s="58"/>
      <c r="CO154" s="58"/>
      <c r="CP154" s="58">
        <v>34424</v>
      </c>
      <c r="CQ154" s="58">
        <v>28430.98</v>
      </c>
      <c r="CR154" s="58"/>
      <c r="CS154" s="58"/>
      <c r="CT154" s="58"/>
      <c r="CU154" s="58">
        <v>28430.98</v>
      </c>
      <c r="CV154" s="58">
        <v>34424</v>
      </c>
      <c r="CW154" s="58"/>
      <c r="CX154" s="58"/>
      <c r="CY154" s="58"/>
      <c r="CZ154" s="58">
        <v>34424</v>
      </c>
      <c r="DA154" s="58">
        <v>34424</v>
      </c>
      <c r="DB154" s="58"/>
      <c r="DC154" s="58"/>
      <c r="DD154" s="58"/>
      <c r="DE154" s="58">
        <v>34424</v>
      </c>
      <c r="DF154" s="58" t="s">
        <v>57</v>
      </c>
    </row>
    <row r="155" spans="1:110" s="30" customFormat="1" ht="126.75" customHeight="1" x14ac:dyDescent="0.2">
      <c r="A155" s="64"/>
      <c r="B155" s="62"/>
      <c r="C155" s="64" t="s">
        <v>532</v>
      </c>
      <c r="D155" s="64" t="s">
        <v>533</v>
      </c>
      <c r="E155" s="64" t="s">
        <v>534</v>
      </c>
      <c r="F155" s="62"/>
      <c r="G155" s="62"/>
      <c r="H155" s="62"/>
      <c r="I155" s="64"/>
      <c r="J155" s="64"/>
      <c r="K155" s="64"/>
      <c r="L155" s="64"/>
      <c r="M155" s="64"/>
      <c r="N155" s="64"/>
      <c r="O155" s="28" t="s">
        <v>535</v>
      </c>
      <c r="P155" s="28" t="s">
        <v>62</v>
      </c>
      <c r="Q155" s="28" t="s">
        <v>536</v>
      </c>
      <c r="R155" s="62"/>
      <c r="S155" s="63"/>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c r="CA155" s="58"/>
      <c r="CB155" s="58"/>
      <c r="CC155" s="58"/>
      <c r="CD155" s="58"/>
      <c r="CE155" s="58"/>
      <c r="CF155" s="58"/>
      <c r="CG155" s="58"/>
      <c r="CH155" s="58"/>
      <c r="CI155" s="58"/>
      <c r="CJ155" s="58"/>
      <c r="CK155" s="58"/>
      <c r="CL155" s="58"/>
      <c r="CM155" s="58"/>
      <c r="CN155" s="58"/>
      <c r="CO155" s="58"/>
      <c r="CP155" s="58"/>
      <c r="CQ155" s="58"/>
      <c r="CR155" s="58"/>
      <c r="CS155" s="58"/>
      <c r="CT155" s="58"/>
      <c r="CU155" s="58"/>
      <c r="CV155" s="58"/>
      <c r="CW155" s="58"/>
      <c r="CX155" s="58"/>
      <c r="CY155" s="58"/>
      <c r="CZ155" s="58"/>
      <c r="DA155" s="58"/>
      <c r="DB155" s="58"/>
      <c r="DC155" s="58"/>
      <c r="DD155" s="58"/>
      <c r="DE155" s="58"/>
      <c r="DF155" s="58"/>
    </row>
    <row r="156" spans="1:110" s="30" customFormat="1" ht="125.25" customHeight="1" x14ac:dyDescent="0.2">
      <c r="A156" s="64"/>
      <c r="B156" s="62"/>
      <c r="C156" s="64"/>
      <c r="D156" s="64"/>
      <c r="E156" s="64"/>
      <c r="F156" s="62"/>
      <c r="G156" s="62"/>
      <c r="H156" s="62"/>
      <c r="I156" s="64"/>
      <c r="J156" s="64"/>
      <c r="K156" s="64"/>
      <c r="L156" s="64"/>
      <c r="M156" s="64"/>
      <c r="N156" s="64"/>
      <c r="O156" s="28" t="s">
        <v>537</v>
      </c>
      <c r="P156" s="28" t="s">
        <v>65</v>
      </c>
      <c r="Q156" s="28" t="s">
        <v>538</v>
      </c>
      <c r="R156" s="62"/>
      <c r="S156" s="63"/>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c r="CA156" s="58"/>
      <c r="CB156" s="58"/>
      <c r="CC156" s="58"/>
      <c r="CD156" s="58"/>
      <c r="CE156" s="58"/>
      <c r="CF156" s="58"/>
      <c r="CG156" s="58"/>
      <c r="CH156" s="58"/>
      <c r="CI156" s="58"/>
      <c r="CJ156" s="58"/>
      <c r="CK156" s="58"/>
      <c r="CL156" s="58"/>
      <c r="CM156" s="58"/>
      <c r="CN156" s="58"/>
      <c r="CO156" s="58"/>
      <c r="CP156" s="58"/>
      <c r="CQ156" s="58"/>
      <c r="CR156" s="58"/>
      <c r="CS156" s="58"/>
      <c r="CT156" s="58"/>
      <c r="CU156" s="58"/>
      <c r="CV156" s="58"/>
      <c r="CW156" s="58"/>
      <c r="CX156" s="58"/>
      <c r="CY156" s="58"/>
      <c r="CZ156" s="58"/>
      <c r="DA156" s="58"/>
      <c r="DB156" s="58"/>
      <c r="DC156" s="58"/>
      <c r="DD156" s="58"/>
      <c r="DE156" s="58"/>
      <c r="DF156" s="58"/>
    </row>
    <row r="157" spans="1:110" s="30" customFormat="1" ht="58.5" customHeight="1" x14ac:dyDescent="0.2">
      <c r="A157" s="64"/>
      <c r="B157" s="62"/>
      <c r="C157" s="64"/>
      <c r="D157" s="64"/>
      <c r="E157" s="64"/>
      <c r="F157" s="62"/>
      <c r="G157" s="62"/>
      <c r="H157" s="62"/>
      <c r="I157" s="64"/>
      <c r="J157" s="64"/>
      <c r="K157" s="64"/>
      <c r="L157" s="64"/>
      <c r="M157" s="64"/>
      <c r="N157" s="64"/>
      <c r="O157" s="28" t="s">
        <v>128</v>
      </c>
      <c r="P157" s="28" t="s">
        <v>539</v>
      </c>
      <c r="Q157" s="28" t="s">
        <v>130</v>
      </c>
      <c r="R157" s="62"/>
      <c r="S157" s="63"/>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c r="CA157" s="58"/>
      <c r="CB157" s="58"/>
      <c r="CC157" s="58"/>
      <c r="CD157" s="58"/>
      <c r="CE157" s="58"/>
      <c r="CF157" s="58"/>
      <c r="CG157" s="58"/>
      <c r="CH157" s="58"/>
      <c r="CI157" s="58"/>
      <c r="CJ157" s="58"/>
      <c r="CK157" s="58"/>
      <c r="CL157" s="58"/>
      <c r="CM157" s="58"/>
      <c r="CN157" s="58"/>
      <c r="CO157" s="58"/>
      <c r="CP157" s="58"/>
      <c r="CQ157" s="58"/>
      <c r="CR157" s="58"/>
      <c r="CS157" s="58"/>
      <c r="CT157" s="58"/>
      <c r="CU157" s="58"/>
      <c r="CV157" s="58"/>
      <c r="CW157" s="58"/>
      <c r="CX157" s="58"/>
      <c r="CY157" s="58"/>
      <c r="CZ157" s="58"/>
      <c r="DA157" s="58"/>
      <c r="DB157" s="58"/>
      <c r="DC157" s="58"/>
      <c r="DD157" s="58"/>
      <c r="DE157" s="58"/>
      <c r="DF157" s="58"/>
    </row>
    <row r="158" spans="1:110" s="30" customFormat="1" ht="109.5" customHeight="1" x14ac:dyDescent="0.2">
      <c r="A158" s="64" t="s">
        <v>540</v>
      </c>
      <c r="B158" s="62" t="s">
        <v>541</v>
      </c>
      <c r="C158" s="28" t="s">
        <v>50</v>
      </c>
      <c r="D158" s="28" t="s">
        <v>542</v>
      </c>
      <c r="E158" s="28" t="s">
        <v>52</v>
      </c>
      <c r="F158" s="62"/>
      <c r="G158" s="62"/>
      <c r="H158" s="62"/>
      <c r="I158" s="62"/>
      <c r="J158" s="62"/>
      <c r="K158" s="62"/>
      <c r="L158" s="64" t="s">
        <v>543</v>
      </c>
      <c r="M158" s="64" t="s">
        <v>54</v>
      </c>
      <c r="N158" s="64" t="s">
        <v>544</v>
      </c>
      <c r="O158" s="28" t="s">
        <v>53</v>
      </c>
      <c r="P158" s="28" t="s">
        <v>54</v>
      </c>
      <c r="Q158" s="28" t="s">
        <v>55</v>
      </c>
      <c r="R158" s="62" t="s">
        <v>175</v>
      </c>
      <c r="S158" s="63" t="s">
        <v>545</v>
      </c>
      <c r="T158" s="58">
        <v>64</v>
      </c>
      <c r="U158" s="58">
        <v>0</v>
      </c>
      <c r="V158" s="58"/>
      <c r="W158" s="58"/>
      <c r="X158" s="58"/>
      <c r="Y158" s="58"/>
      <c r="Z158" s="58"/>
      <c r="AA158" s="58"/>
      <c r="AB158" s="58">
        <v>64</v>
      </c>
      <c r="AC158" s="58"/>
      <c r="AD158" s="58">
        <v>0</v>
      </c>
      <c r="AE158" s="58"/>
      <c r="AF158" s="58"/>
      <c r="AG158" s="58"/>
      <c r="AH158" s="58"/>
      <c r="AI158" s="58">
        <v>0</v>
      </c>
      <c r="AJ158" s="58"/>
      <c r="AK158" s="58"/>
      <c r="AL158" s="58"/>
      <c r="AM158" s="58"/>
      <c r="AN158" s="58">
        <v>0</v>
      </c>
      <c r="AO158" s="58"/>
      <c r="AP158" s="58"/>
      <c r="AQ158" s="58"/>
      <c r="AR158" s="58"/>
      <c r="AS158" s="58">
        <v>0</v>
      </c>
      <c r="AT158" s="58"/>
      <c r="AU158" s="58"/>
      <c r="AV158" s="58"/>
      <c r="AW158" s="58"/>
      <c r="AX158" s="58">
        <v>64</v>
      </c>
      <c r="AY158" s="58">
        <v>0</v>
      </c>
      <c r="AZ158" s="58"/>
      <c r="BA158" s="58"/>
      <c r="BB158" s="58"/>
      <c r="BC158" s="58"/>
      <c r="BD158" s="58"/>
      <c r="BE158" s="58"/>
      <c r="BF158" s="58">
        <v>64</v>
      </c>
      <c r="BG158" s="58"/>
      <c r="BH158" s="58">
        <v>0</v>
      </c>
      <c r="BI158" s="58"/>
      <c r="BJ158" s="58"/>
      <c r="BK158" s="58"/>
      <c r="BL158" s="58"/>
      <c r="BM158" s="58">
        <v>0</v>
      </c>
      <c r="BN158" s="58"/>
      <c r="BO158" s="58"/>
      <c r="BP158" s="58"/>
      <c r="BQ158" s="58"/>
      <c r="BR158" s="58">
        <v>0</v>
      </c>
      <c r="BS158" s="58"/>
      <c r="BT158" s="58"/>
      <c r="BU158" s="58"/>
      <c r="BV158" s="58"/>
      <c r="BW158" s="58">
        <v>0</v>
      </c>
      <c r="BX158" s="58"/>
      <c r="BY158" s="58"/>
      <c r="BZ158" s="58"/>
      <c r="CA158" s="58"/>
      <c r="CB158" s="58">
        <v>64</v>
      </c>
      <c r="CC158" s="58"/>
      <c r="CD158" s="58"/>
      <c r="CE158" s="58"/>
      <c r="CF158" s="58">
        <v>64</v>
      </c>
      <c r="CG158" s="58">
        <v>0</v>
      </c>
      <c r="CH158" s="58"/>
      <c r="CI158" s="58"/>
      <c r="CJ158" s="58"/>
      <c r="CK158" s="58"/>
      <c r="CL158" s="58">
        <v>0</v>
      </c>
      <c r="CM158" s="58"/>
      <c r="CN158" s="58"/>
      <c r="CO158" s="58"/>
      <c r="CP158" s="58"/>
      <c r="CQ158" s="58">
        <v>64</v>
      </c>
      <c r="CR158" s="58"/>
      <c r="CS158" s="58"/>
      <c r="CT158" s="58"/>
      <c r="CU158" s="58">
        <v>64</v>
      </c>
      <c r="CV158" s="58">
        <v>0</v>
      </c>
      <c r="CW158" s="58"/>
      <c r="CX158" s="58"/>
      <c r="CY158" s="58"/>
      <c r="CZ158" s="58"/>
      <c r="DA158" s="58">
        <v>0</v>
      </c>
      <c r="DB158" s="58"/>
      <c r="DC158" s="58"/>
      <c r="DD158" s="58"/>
      <c r="DE158" s="58"/>
      <c r="DF158" s="58" t="s">
        <v>57</v>
      </c>
    </row>
    <row r="159" spans="1:110" s="30" customFormat="1" ht="87" customHeight="1" x14ac:dyDescent="0.2">
      <c r="A159" s="64"/>
      <c r="B159" s="62"/>
      <c r="C159" s="28" t="s">
        <v>546</v>
      </c>
      <c r="D159" s="28" t="s">
        <v>437</v>
      </c>
      <c r="E159" s="28" t="s">
        <v>547</v>
      </c>
      <c r="F159" s="62"/>
      <c r="G159" s="62"/>
      <c r="H159" s="62"/>
      <c r="I159" s="62"/>
      <c r="J159" s="62"/>
      <c r="K159" s="62"/>
      <c r="L159" s="64"/>
      <c r="M159" s="64"/>
      <c r="N159" s="64"/>
      <c r="O159" s="28" t="s">
        <v>153</v>
      </c>
      <c r="P159" s="28" t="s">
        <v>548</v>
      </c>
      <c r="Q159" s="28" t="s">
        <v>155</v>
      </c>
      <c r="R159" s="62"/>
      <c r="S159" s="63"/>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c r="CA159" s="58"/>
      <c r="CB159" s="58"/>
      <c r="CC159" s="58"/>
      <c r="CD159" s="58"/>
      <c r="CE159" s="58"/>
      <c r="CF159" s="58"/>
      <c r="CG159" s="58"/>
      <c r="CH159" s="58"/>
      <c r="CI159" s="58"/>
      <c r="CJ159" s="58"/>
      <c r="CK159" s="58"/>
      <c r="CL159" s="58"/>
      <c r="CM159" s="58"/>
      <c r="CN159" s="58"/>
      <c r="CO159" s="58"/>
      <c r="CP159" s="58"/>
      <c r="CQ159" s="58"/>
      <c r="CR159" s="58"/>
      <c r="CS159" s="58"/>
      <c r="CT159" s="58"/>
      <c r="CU159" s="58"/>
      <c r="CV159" s="58"/>
      <c r="CW159" s="58"/>
      <c r="CX159" s="58"/>
      <c r="CY159" s="58"/>
      <c r="CZ159" s="58"/>
      <c r="DA159" s="58"/>
      <c r="DB159" s="58"/>
      <c r="DC159" s="58"/>
      <c r="DD159" s="58"/>
      <c r="DE159" s="58"/>
      <c r="DF159" s="58"/>
    </row>
    <row r="160" spans="1:110" s="30" customFormat="1" ht="122.25" customHeight="1" x14ac:dyDescent="0.2">
      <c r="A160" s="64" t="s">
        <v>549</v>
      </c>
      <c r="B160" s="62" t="s">
        <v>550</v>
      </c>
      <c r="C160" s="28" t="s">
        <v>551</v>
      </c>
      <c r="D160" s="28" t="s">
        <v>552</v>
      </c>
      <c r="E160" s="28" t="s">
        <v>553</v>
      </c>
      <c r="F160" s="62"/>
      <c r="G160" s="62"/>
      <c r="H160" s="62"/>
      <c r="I160" s="62"/>
      <c r="J160" s="62"/>
      <c r="K160" s="62"/>
      <c r="L160" s="64" t="s">
        <v>554</v>
      </c>
      <c r="M160" s="64" t="s">
        <v>54</v>
      </c>
      <c r="N160" s="64" t="s">
        <v>555</v>
      </c>
      <c r="O160" s="28" t="s">
        <v>163</v>
      </c>
      <c r="P160" s="28" t="s">
        <v>54</v>
      </c>
      <c r="Q160" s="28" t="s">
        <v>55</v>
      </c>
      <c r="R160" s="62" t="s">
        <v>164</v>
      </c>
      <c r="S160" s="63" t="s">
        <v>531</v>
      </c>
      <c r="T160" s="58">
        <v>123.1</v>
      </c>
      <c r="U160" s="58">
        <v>123.03</v>
      </c>
      <c r="V160" s="58"/>
      <c r="W160" s="58"/>
      <c r="X160" s="58"/>
      <c r="Y160" s="58"/>
      <c r="Z160" s="58"/>
      <c r="AA160" s="58"/>
      <c r="AB160" s="58">
        <v>123.1</v>
      </c>
      <c r="AC160" s="58">
        <v>123.03</v>
      </c>
      <c r="AD160" s="58">
        <v>135</v>
      </c>
      <c r="AE160" s="58"/>
      <c r="AF160" s="58"/>
      <c r="AG160" s="58"/>
      <c r="AH160" s="58">
        <v>135</v>
      </c>
      <c r="AI160" s="58">
        <v>135</v>
      </c>
      <c r="AJ160" s="58"/>
      <c r="AK160" s="58"/>
      <c r="AL160" s="58"/>
      <c r="AM160" s="58">
        <v>135</v>
      </c>
      <c r="AN160" s="58">
        <v>135</v>
      </c>
      <c r="AO160" s="58"/>
      <c r="AP160" s="58"/>
      <c r="AQ160" s="58"/>
      <c r="AR160" s="58">
        <v>135</v>
      </c>
      <c r="AS160" s="58">
        <v>135</v>
      </c>
      <c r="AT160" s="58"/>
      <c r="AU160" s="58"/>
      <c r="AV160" s="58"/>
      <c r="AW160" s="58">
        <v>135</v>
      </c>
      <c r="AX160" s="58">
        <v>123.1</v>
      </c>
      <c r="AY160" s="58">
        <v>123.03</v>
      </c>
      <c r="AZ160" s="58"/>
      <c r="BA160" s="58"/>
      <c r="BB160" s="58"/>
      <c r="BC160" s="58"/>
      <c r="BD160" s="58"/>
      <c r="BE160" s="58"/>
      <c r="BF160" s="58">
        <v>123.1</v>
      </c>
      <c r="BG160" s="58">
        <v>123.03</v>
      </c>
      <c r="BH160" s="58">
        <v>135</v>
      </c>
      <c r="BI160" s="58"/>
      <c r="BJ160" s="58"/>
      <c r="BK160" s="58"/>
      <c r="BL160" s="58">
        <v>135</v>
      </c>
      <c r="BM160" s="58">
        <v>135</v>
      </c>
      <c r="BN160" s="58"/>
      <c r="BO160" s="58"/>
      <c r="BP160" s="58"/>
      <c r="BQ160" s="58">
        <v>135</v>
      </c>
      <c r="BR160" s="58">
        <v>135</v>
      </c>
      <c r="BS160" s="58"/>
      <c r="BT160" s="58"/>
      <c r="BU160" s="58"/>
      <c r="BV160" s="58">
        <v>135</v>
      </c>
      <c r="BW160" s="58">
        <v>135</v>
      </c>
      <c r="BX160" s="58"/>
      <c r="BY160" s="58"/>
      <c r="BZ160" s="58"/>
      <c r="CA160" s="58">
        <v>135</v>
      </c>
      <c r="CB160" s="58">
        <v>123.1</v>
      </c>
      <c r="CC160" s="58"/>
      <c r="CD160" s="58"/>
      <c r="CE160" s="58"/>
      <c r="CF160" s="58">
        <v>123.1</v>
      </c>
      <c r="CG160" s="58">
        <v>135</v>
      </c>
      <c r="CH160" s="58"/>
      <c r="CI160" s="58"/>
      <c r="CJ160" s="58"/>
      <c r="CK160" s="58">
        <v>135</v>
      </c>
      <c r="CL160" s="58">
        <v>135</v>
      </c>
      <c r="CM160" s="58"/>
      <c r="CN160" s="58"/>
      <c r="CO160" s="58"/>
      <c r="CP160" s="58">
        <v>135</v>
      </c>
      <c r="CQ160" s="58">
        <v>123.1</v>
      </c>
      <c r="CR160" s="58"/>
      <c r="CS160" s="58"/>
      <c r="CT160" s="58"/>
      <c r="CU160" s="58">
        <v>123.1</v>
      </c>
      <c r="CV160" s="58">
        <v>135</v>
      </c>
      <c r="CW160" s="58"/>
      <c r="CX160" s="58"/>
      <c r="CY160" s="58"/>
      <c r="CZ160" s="58">
        <v>135</v>
      </c>
      <c r="DA160" s="58">
        <v>135</v>
      </c>
      <c r="DB160" s="58"/>
      <c r="DC160" s="58"/>
      <c r="DD160" s="58"/>
      <c r="DE160" s="58">
        <v>135</v>
      </c>
      <c r="DF160" s="58" t="s">
        <v>57</v>
      </c>
    </row>
    <row r="161" spans="1:110" s="30" customFormat="1" ht="96" x14ac:dyDescent="0.2">
      <c r="A161" s="64"/>
      <c r="B161" s="62"/>
      <c r="C161" s="28" t="s">
        <v>166</v>
      </c>
      <c r="D161" s="28" t="s">
        <v>556</v>
      </c>
      <c r="E161" s="28" t="s">
        <v>168</v>
      </c>
      <c r="F161" s="62"/>
      <c r="G161" s="62"/>
      <c r="H161" s="62"/>
      <c r="I161" s="62"/>
      <c r="J161" s="62"/>
      <c r="K161" s="62"/>
      <c r="L161" s="64"/>
      <c r="M161" s="64"/>
      <c r="N161" s="64"/>
      <c r="O161" s="28" t="s">
        <v>153</v>
      </c>
      <c r="P161" s="28" t="s">
        <v>557</v>
      </c>
      <c r="Q161" s="28" t="s">
        <v>155</v>
      </c>
      <c r="R161" s="62"/>
      <c r="S161" s="63"/>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c r="CA161" s="58"/>
      <c r="CB161" s="58"/>
      <c r="CC161" s="58"/>
      <c r="CD161" s="58"/>
      <c r="CE161" s="58"/>
      <c r="CF161" s="58"/>
      <c r="CG161" s="58"/>
      <c r="CH161" s="58"/>
      <c r="CI161" s="58"/>
      <c r="CJ161" s="58"/>
      <c r="CK161" s="58"/>
      <c r="CL161" s="58"/>
      <c r="CM161" s="58"/>
      <c r="CN161" s="58"/>
      <c r="CO161" s="58"/>
      <c r="CP161" s="58"/>
      <c r="CQ161" s="58"/>
      <c r="CR161" s="58"/>
      <c r="CS161" s="58"/>
      <c r="CT161" s="58"/>
      <c r="CU161" s="58"/>
      <c r="CV161" s="58"/>
      <c r="CW161" s="58"/>
      <c r="CX161" s="58"/>
      <c r="CY161" s="58"/>
      <c r="CZ161" s="58"/>
      <c r="DA161" s="58"/>
      <c r="DB161" s="58"/>
      <c r="DC161" s="58"/>
      <c r="DD161" s="58"/>
      <c r="DE161" s="58"/>
      <c r="DF161" s="58"/>
    </row>
    <row r="162" spans="1:110" s="30" customFormat="1" ht="105" customHeight="1" x14ac:dyDescent="0.2">
      <c r="A162" s="64" t="s">
        <v>558</v>
      </c>
      <c r="B162" s="62" t="s">
        <v>559</v>
      </c>
      <c r="C162" s="28" t="s">
        <v>50</v>
      </c>
      <c r="D162" s="28" t="s">
        <v>560</v>
      </c>
      <c r="E162" s="28" t="s">
        <v>52</v>
      </c>
      <c r="F162" s="62"/>
      <c r="G162" s="62"/>
      <c r="H162" s="62"/>
      <c r="I162" s="64" t="s">
        <v>561</v>
      </c>
      <c r="J162" s="64" t="s">
        <v>562</v>
      </c>
      <c r="K162" s="64" t="s">
        <v>447</v>
      </c>
      <c r="L162" s="62"/>
      <c r="M162" s="62"/>
      <c r="N162" s="62"/>
      <c r="O162" s="28" t="s">
        <v>563</v>
      </c>
      <c r="P162" s="28" t="s">
        <v>54</v>
      </c>
      <c r="Q162" s="28" t="s">
        <v>564</v>
      </c>
      <c r="R162" s="62" t="s">
        <v>39</v>
      </c>
      <c r="S162" s="63" t="s">
        <v>565</v>
      </c>
      <c r="T162" s="58">
        <v>1089.2</v>
      </c>
      <c r="U162" s="58">
        <v>1089.2</v>
      </c>
      <c r="V162" s="58"/>
      <c r="W162" s="58"/>
      <c r="X162" s="58"/>
      <c r="Y162" s="58"/>
      <c r="Z162" s="58"/>
      <c r="AA162" s="58"/>
      <c r="AB162" s="58">
        <v>1089.2</v>
      </c>
      <c r="AC162" s="58">
        <v>1089.2</v>
      </c>
      <c r="AD162" s="58">
        <v>10000</v>
      </c>
      <c r="AE162" s="58"/>
      <c r="AF162" s="58"/>
      <c r="AG162" s="58"/>
      <c r="AH162" s="58">
        <v>10000</v>
      </c>
      <c r="AI162" s="58">
        <v>2000</v>
      </c>
      <c r="AJ162" s="58"/>
      <c r="AK162" s="58"/>
      <c r="AL162" s="58"/>
      <c r="AM162" s="58">
        <v>2000</v>
      </c>
      <c r="AN162" s="58">
        <v>2500</v>
      </c>
      <c r="AO162" s="58"/>
      <c r="AP162" s="58"/>
      <c r="AQ162" s="58"/>
      <c r="AR162" s="58">
        <v>2500</v>
      </c>
      <c r="AS162" s="58">
        <v>2500</v>
      </c>
      <c r="AT162" s="58"/>
      <c r="AU162" s="58"/>
      <c r="AV162" s="58"/>
      <c r="AW162" s="58">
        <v>2500</v>
      </c>
      <c r="AX162" s="58">
        <v>1089.2</v>
      </c>
      <c r="AY162" s="58">
        <v>1089.2</v>
      </c>
      <c r="AZ162" s="58"/>
      <c r="BA162" s="58"/>
      <c r="BB162" s="58"/>
      <c r="BC162" s="58"/>
      <c r="BD162" s="58"/>
      <c r="BE162" s="58"/>
      <c r="BF162" s="58">
        <v>1089.2</v>
      </c>
      <c r="BG162" s="58">
        <v>1089.2</v>
      </c>
      <c r="BH162" s="58">
        <v>10000</v>
      </c>
      <c r="BI162" s="58"/>
      <c r="BJ162" s="58"/>
      <c r="BK162" s="58"/>
      <c r="BL162" s="58">
        <v>10000</v>
      </c>
      <c r="BM162" s="58">
        <v>2000</v>
      </c>
      <c r="BN162" s="58"/>
      <c r="BO162" s="58"/>
      <c r="BP162" s="58"/>
      <c r="BQ162" s="58">
        <v>2000</v>
      </c>
      <c r="BR162" s="58">
        <v>2500</v>
      </c>
      <c r="BS162" s="58"/>
      <c r="BT162" s="58"/>
      <c r="BU162" s="58"/>
      <c r="BV162" s="58">
        <v>2500</v>
      </c>
      <c r="BW162" s="58">
        <v>2500</v>
      </c>
      <c r="BX162" s="58"/>
      <c r="BY162" s="58"/>
      <c r="BZ162" s="58"/>
      <c r="CA162" s="58">
        <v>2500</v>
      </c>
      <c r="CB162" s="58">
        <v>1089.2</v>
      </c>
      <c r="CC162" s="58"/>
      <c r="CD162" s="58"/>
      <c r="CE162" s="58"/>
      <c r="CF162" s="58">
        <v>1089.2</v>
      </c>
      <c r="CG162" s="58">
        <v>10000</v>
      </c>
      <c r="CH162" s="58"/>
      <c r="CI162" s="58"/>
      <c r="CJ162" s="58"/>
      <c r="CK162" s="58">
        <v>10000</v>
      </c>
      <c r="CL162" s="58">
        <v>2000</v>
      </c>
      <c r="CM162" s="58"/>
      <c r="CN162" s="58"/>
      <c r="CO162" s="58"/>
      <c r="CP162" s="58">
        <v>2000</v>
      </c>
      <c r="CQ162" s="58">
        <v>1089.2</v>
      </c>
      <c r="CR162" s="58"/>
      <c r="CS162" s="58"/>
      <c r="CT162" s="58"/>
      <c r="CU162" s="58">
        <v>1089.2</v>
      </c>
      <c r="CV162" s="58">
        <v>10000</v>
      </c>
      <c r="CW162" s="58"/>
      <c r="CX162" s="58"/>
      <c r="CY162" s="58"/>
      <c r="CZ162" s="58">
        <v>10000</v>
      </c>
      <c r="DA162" s="58">
        <v>2000</v>
      </c>
      <c r="DB162" s="58"/>
      <c r="DC162" s="58"/>
      <c r="DD162" s="58"/>
      <c r="DE162" s="58">
        <v>2000</v>
      </c>
      <c r="DF162" s="58" t="s">
        <v>57</v>
      </c>
    </row>
    <row r="163" spans="1:110" s="30" customFormat="1" ht="100.5" customHeight="1" x14ac:dyDescent="0.2">
      <c r="A163" s="64"/>
      <c r="B163" s="62"/>
      <c r="C163" s="64" t="s">
        <v>566</v>
      </c>
      <c r="D163" s="64" t="s">
        <v>151</v>
      </c>
      <c r="E163" s="64" t="s">
        <v>567</v>
      </c>
      <c r="F163" s="62"/>
      <c r="G163" s="62"/>
      <c r="H163" s="62"/>
      <c r="I163" s="64"/>
      <c r="J163" s="64"/>
      <c r="K163" s="64"/>
      <c r="L163" s="62"/>
      <c r="M163" s="62"/>
      <c r="N163" s="62"/>
      <c r="O163" s="28" t="s">
        <v>568</v>
      </c>
      <c r="P163" s="28" t="s">
        <v>170</v>
      </c>
      <c r="Q163" s="28" t="s">
        <v>569</v>
      </c>
      <c r="R163" s="62"/>
      <c r="S163" s="63"/>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c r="CA163" s="58"/>
      <c r="CB163" s="58"/>
      <c r="CC163" s="58"/>
      <c r="CD163" s="58"/>
      <c r="CE163" s="58"/>
      <c r="CF163" s="58"/>
      <c r="CG163" s="58"/>
      <c r="CH163" s="58"/>
      <c r="CI163" s="58"/>
      <c r="CJ163" s="58"/>
      <c r="CK163" s="58"/>
      <c r="CL163" s="58"/>
      <c r="CM163" s="58"/>
      <c r="CN163" s="58"/>
      <c r="CO163" s="58"/>
      <c r="CP163" s="58"/>
      <c r="CQ163" s="58"/>
      <c r="CR163" s="58"/>
      <c r="CS163" s="58"/>
      <c r="CT163" s="58"/>
      <c r="CU163" s="58"/>
      <c r="CV163" s="58"/>
      <c r="CW163" s="58"/>
      <c r="CX163" s="58"/>
      <c r="CY163" s="58"/>
      <c r="CZ163" s="58"/>
      <c r="DA163" s="58"/>
      <c r="DB163" s="58"/>
      <c r="DC163" s="58"/>
      <c r="DD163" s="58"/>
      <c r="DE163" s="58"/>
      <c r="DF163" s="58"/>
    </row>
    <row r="164" spans="1:110" s="30" customFormat="1" ht="51" customHeight="1" x14ac:dyDescent="0.2">
      <c r="A164" s="64"/>
      <c r="B164" s="62"/>
      <c r="C164" s="64"/>
      <c r="D164" s="64"/>
      <c r="E164" s="64"/>
      <c r="F164" s="62"/>
      <c r="G164" s="62"/>
      <c r="H164" s="62"/>
      <c r="I164" s="64"/>
      <c r="J164" s="64"/>
      <c r="K164" s="64"/>
      <c r="L164" s="62"/>
      <c r="M164" s="62"/>
      <c r="N164" s="62"/>
      <c r="O164" s="28" t="s">
        <v>172</v>
      </c>
      <c r="P164" s="28" t="s">
        <v>570</v>
      </c>
      <c r="Q164" s="28" t="s">
        <v>174</v>
      </c>
      <c r="R164" s="62"/>
      <c r="S164" s="63"/>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c r="CA164" s="58"/>
      <c r="CB164" s="58"/>
      <c r="CC164" s="58"/>
      <c r="CD164" s="58"/>
      <c r="CE164" s="58"/>
      <c r="CF164" s="58"/>
      <c r="CG164" s="58"/>
      <c r="CH164" s="58"/>
      <c r="CI164" s="58"/>
      <c r="CJ164" s="58"/>
      <c r="CK164" s="58"/>
      <c r="CL164" s="58"/>
      <c r="CM164" s="58"/>
      <c r="CN164" s="58"/>
      <c r="CO164" s="58"/>
      <c r="CP164" s="58"/>
      <c r="CQ164" s="58"/>
      <c r="CR164" s="58"/>
      <c r="CS164" s="58"/>
      <c r="CT164" s="58"/>
      <c r="CU164" s="58"/>
      <c r="CV164" s="58"/>
      <c r="CW164" s="58"/>
      <c r="CX164" s="58"/>
      <c r="CY164" s="58"/>
      <c r="CZ164" s="58"/>
      <c r="DA164" s="58"/>
      <c r="DB164" s="58"/>
      <c r="DC164" s="58"/>
      <c r="DD164" s="58"/>
      <c r="DE164" s="58"/>
      <c r="DF164" s="58"/>
    </row>
    <row r="165" spans="1:110" s="30" customFormat="1" ht="99" customHeight="1" x14ac:dyDescent="0.2">
      <c r="A165" s="64" t="s">
        <v>571</v>
      </c>
      <c r="B165" s="62" t="s">
        <v>572</v>
      </c>
      <c r="C165" s="28" t="s">
        <v>50</v>
      </c>
      <c r="D165" s="28" t="s">
        <v>560</v>
      </c>
      <c r="E165" s="28" t="s">
        <v>52</v>
      </c>
      <c r="F165" s="62"/>
      <c r="G165" s="62"/>
      <c r="H165" s="62"/>
      <c r="I165" s="62"/>
      <c r="J165" s="62"/>
      <c r="K165" s="62"/>
      <c r="L165" s="62"/>
      <c r="M165" s="62"/>
      <c r="N165" s="62"/>
      <c r="O165" s="28" t="s">
        <v>322</v>
      </c>
      <c r="P165" s="28" t="s">
        <v>54</v>
      </c>
      <c r="Q165" s="28" t="s">
        <v>55</v>
      </c>
      <c r="R165" s="62" t="s">
        <v>175</v>
      </c>
      <c r="S165" s="63" t="s">
        <v>346</v>
      </c>
      <c r="T165" s="58">
        <v>800</v>
      </c>
      <c r="U165" s="58">
        <v>800</v>
      </c>
      <c r="V165" s="58"/>
      <c r="W165" s="58"/>
      <c r="X165" s="58"/>
      <c r="Y165" s="58"/>
      <c r="Z165" s="58"/>
      <c r="AA165" s="58"/>
      <c r="AB165" s="58">
        <v>800</v>
      </c>
      <c r="AC165" s="58">
        <v>800</v>
      </c>
      <c r="AD165" s="58">
        <v>780</v>
      </c>
      <c r="AE165" s="58"/>
      <c r="AF165" s="58"/>
      <c r="AG165" s="58"/>
      <c r="AH165" s="58">
        <v>780</v>
      </c>
      <c r="AI165" s="58">
        <v>780</v>
      </c>
      <c r="AJ165" s="58"/>
      <c r="AK165" s="58"/>
      <c r="AL165" s="58"/>
      <c r="AM165" s="58">
        <v>780</v>
      </c>
      <c r="AN165" s="58">
        <v>780</v>
      </c>
      <c r="AO165" s="58"/>
      <c r="AP165" s="58"/>
      <c r="AQ165" s="58"/>
      <c r="AR165" s="58">
        <v>780</v>
      </c>
      <c r="AS165" s="58">
        <v>780</v>
      </c>
      <c r="AT165" s="58"/>
      <c r="AU165" s="58"/>
      <c r="AV165" s="58"/>
      <c r="AW165" s="58">
        <v>780</v>
      </c>
      <c r="AX165" s="58">
        <v>800</v>
      </c>
      <c r="AY165" s="58">
        <v>800</v>
      </c>
      <c r="AZ165" s="58"/>
      <c r="BA165" s="58"/>
      <c r="BB165" s="58"/>
      <c r="BC165" s="58"/>
      <c r="BD165" s="58"/>
      <c r="BE165" s="58"/>
      <c r="BF165" s="58">
        <v>800</v>
      </c>
      <c r="BG165" s="58">
        <v>800</v>
      </c>
      <c r="BH165" s="58">
        <v>780</v>
      </c>
      <c r="BI165" s="58"/>
      <c r="BJ165" s="58"/>
      <c r="BK165" s="58"/>
      <c r="BL165" s="58">
        <v>780</v>
      </c>
      <c r="BM165" s="58">
        <v>780</v>
      </c>
      <c r="BN165" s="58"/>
      <c r="BO165" s="58"/>
      <c r="BP165" s="58"/>
      <c r="BQ165" s="58">
        <v>780</v>
      </c>
      <c r="BR165" s="58">
        <v>780</v>
      </c>
      <c r="BS165" s="58"/>
      <c r="BT165" s="58"/>
      <c r="BU165" s="58"/>
      <c r="BV165" s="58">
        <v>780</v>
      </c>
      <c r="BW165" s="58">
        <v>780</v>
      </c>
      <c r="BX165" s="58"/>
      <c r="BY165" s="58"/>
      <c r="BZ165" s="58"/>
      <c r="CA165" s="58">
        <v>780</v>
      </c>
      <c r="CB165" s="58">
        <v>800</v>
      </c>
      <c r="CC165" s="58"/>
      <c r="CD165" s="58"/>
      <c r="CE165" s="58"/>
      <c r="CF165" s="58">
        <v>800</v>
      </c>
      <c r="CG165" s="58">
        <v>780</v>
      </c>
      <c r="CH165" s="58"/>
      <c r="CI165" s="58"/>
      <c r="CJ165" s="58"/>
      <c r="CK165" s="58">
        <v>780</v>
      </c>
      <c r="CL165" s="58">
        <v>780</v>
      </c>
      <c r="CM165" s="58"/>
      <c r="CN165" s="58"/>
      <c r="CO165" s="58"/>
      <c r="CP165" s="58">
        <v>780</v>
      </c>
      <c r="CQ165" s="58">
        <v>800</v>
      </c>
      <c r="CR165" s="58"/>
      <c r="CS165" s="58"/>
      <c r="CT165" s="58"/>
      <c r="CU165" s="58">
        <v>800</v>
      </c>
      <c r="CV165" s="58">
        <v>780</v>
      </c>
      <c r="CW165" s="58"/>
      <c r="CX165" s="58"/>
      <c r="CY165" s="58"/>
      <c r="CZ165" s="58">
        <v>780</v>
      </c>
      <c r="DA165" s="58">
        <v>780</v>
      </c>
      <c r="DB165" s="58"/>
      <c r="DC165" s="58"/>
      <c r="DD165" s="58"/>
      <c r="DE165" s="58">
        <v>780</v>
      </c>
      <c r="DF165" s="58" t="s">
        <v>57</v>
      </c>
    </row>
    <row r="166" spans="1:110" s="30" customFormat="1" ht="253.5" customHeight="1" x14ac:dyDescent="0.2">
      <c r="A166" s="64"/>
      <c r="B166" s="62"/>
      <c r="C166" s="64" t="s">
        <v>573</v>
      </c>
      <c r="D166" s="64" t="s">
        <v>574</v>
      </c>
      <c r="E166" s="64" t="s">
        <v>575</v>
      </c>
      <c r="F166" s="62"/>
      <c r="G166" s="62"/>
      <c r="H166" s="62"/>
      <c r="I166" s="62"/>
      <c r="J166" s="62"/>
      <c r="K166" s="62"/>
      <c r="L166" s="62"/>
      <c r="M166" s="62"/>
      <c r="N166" s="62"/>
      <c r="O166" s="28" t="s">
        <v>576</v>
      </c>
      <c r="P166" s="28" t="s">
        <v>170</v>
      </c>
      <c r="Q166" s="28" t="s">
        <v>577</v>
      </c>
      <c r="R166" s="62"/>
      <c r="S166" s="63"/>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c r="CA166" s="58"/>
      <c r="CB166" s="58"/>
      <c r="CC166" s="58"/>
      <c r="CD166" s="58"/>
      <c r="CE166" s="58"/>
      <c r="CF166" s="58"/>
      <c r="CG166" s="58"/>
      <c r="CH166" s="58"/>
      <c r="CI166" s="58"/>
      <c r="CJ166" s="58"/>
      <c r="CK166" s="58"/>
      <c r="CL166" s="58"/>
      <c r="CM166" s="58"/>
      <c r="CN166" s="58"/>
      <c r="CO166" s="58"/>
      <c r="CP166" s="58"/>
      <c r="CQ166" s="58"/>
      <c r="CR166" s="58"/>
      <c r="CS166" s="58"/>
      <c r="CT166" s="58"/>
      <c r="CU166" s="58"/>
      <c r="CV166" s="58"/>
      <c r="CW166" s="58"/>
      <c r="CX166" s="58"/>
      <c r="CY166" s="58"/>
      <c r="CZ166" s="58"/>
      <c r="DA166" s="58"/>
      <c r="DB166" s="58"/>
      <c r="DC166" s="58"/>
      <c r="DD166" s="58"/>
      <c r="DE166" s="58"/>
      <c r="DF166" s="58"/>
    </row>
    <row r="167" spans="1:110" s="30" customFormat="1" ht="132.75" customHeight="1" x14ac:dyDescent="0.2">
      <c r="A167" s="64"/>
      <c r="B167" s="62"/>
      <c r="C167" s="64"/>
      <c r="D167" s="64"/>
      <c r="E167" s="64"/>
      <c r="F167" s="62"/>
      <c r="G167" s="62"/>
      <c r="H167" s="62"/>
      <c r="I167" s="62"/>
      <c r="J167" s="62"/>
      <c r="K167" s="62"/>
      <c r="L167" s="62"/>
      <c r="M167" s="62"/>
      <c r="N167" s="62"/>
      <c r="O167" s="28" t="s">
        <v>578</v>
      </c>
      <c r="P167" s="28" t="s">
        <v>216</v>
      </c>
      <c r="Q167" s="28" t="s">
        <v>579</v>
      </c>
      <c r="R167" s="62"/>
      <c r="S167" s="63"/>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c r="CA167" s="58"/>
      <c r="CB167" s="58"/>
      <c r="CC167" s="58"/>
      <c r="CD167" s="58"/>
      <c r="CE167" s="58"/>
      <c r="CF167" s="58"/>
      <c r="CG167" s="58"/>
      <c r="CH167" s="58"/>
      <c r="CI167" s="58"/>
      <c r="CJ167" s="58"/>
      <c r="CK167" s="58"/>
      <c r="CL167" s="58"/>
      <c r="CM167" s="58"/>
      <c r="CN167" s="58"/>
      <c r="CO167" s="58"/>
      <c r="CP167" s="58"/>
      <c r="CQ167" s="58"/>
      <c r="CR167" s="58"/>
      <c r="CS167" s="58"/>
      <c r="CT167" s="58"/>
      <c r="CU167" s="58"/>
      <c r="CV167" s="58"/>
      <c r="CW167" s="58"/>
      <c r="CX167" s="58"/>
      <c r="CY167" s="58"/>
      <c r="CZ167" s="58"/>
      <c r="DA167" s="58"/>
      <c r="DB167" s="58"/>
      <c r="DC167" s="58"/>
      <c r="DD167" s="58"/>
      <c r="DE167" s="58"/>
      <c r="DF167" s="58"/>
    </row>
    <row r="168" spans="1:110" s="30" customFormat="1" ht="123" customHeight="1" x14ac:dyDescent="0.2">
      <c r="A168" s="64"/>
      <c r="B168" s="62"/>
      <c r="C168" s="64"/>
      <c r="D168" s="64"/>
      <c r="E168" s="64"/>
      <c r="F168" s="62"/>
      <c r="G168" s="62"/>
      <c r="H168" s="62"/>
      <c r="I168" s="62"/>
      <c r="J168" s="62"/>
      <c r="K168" s="62"/>
      <c r="L168" s="62"/>
      <c r="M168" s="62"/>
      <c r="N168" s="62"/>
      <c r="O168" s="28" t="s">
        <v>580</v>
      </c>
      <c r="P168" s="28" t="s">
        <v>272</v>
      </c>
      <c r="Q168" s="28" t="s">
        <v>581</v>
      </c>
      <c r="R168" s="62"/>
      <c r="S168" s="63"/>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c r="CA168" s="58"/>
      <c r="CB168" s="58"/>
      <c r="CC168" s="58"/>
      <c r="CD168" s="58"/>
      <c r="CE168" s="58"/>
      <c r="CF168" s="58"/>
      <c r="CG168" s="58"/>
      <c r="CH168" s="58"/>
      <c r="CI168" s="58"/>
      <c r="CJ168" s="58"/>
      <c r="CK168" s="58"/>
      <c r="CL168" s="58"/>
      <c r="CM168" s="58"/>
      <c r="CN168" s="58"/>
      <c r="CO168" s="58"/>
      <c r="CP168" s="58"/>
      <c r="CQ168" s="58"/>
      <c r="CR168" s="58"/>
      <c r="CS168" s="58"/>
      <c r="CT168" s="58"/>
      <c r="CU168" s="58"/>
      <c r="CV168" s="58"/>
      <c r="CW168" s="58"/>
      <c r="CX168" s="58"/>
      <c r="CY168" s="58"/>
      <c r="CZ168" s="58"/>
      <c r="DA168" s="58"/>
      <c r="DB168" s="58"/>
      <c r="DC168" s="58"/>
      <c r="DD168" s="58"/>
      <c r="DE168" s="58"/>
      <c r="DF168" s="58"/>
    </row>
    <row r="169" spans="1:110" s="30" customFormat="1" ht="144" customHeight="1" x14ac:dyDescent="0.2">
      <c r="A169" s="64" t="s">
        <v>582</v>
      </c>
      <c r="B169" s="62" t="s">
        <v>583</v>
      </c>
      <c r="C169" s="28" t="s">
        <v>50</v>
      </c>
      <c r="D169" s="28" t="s">
        <v>584</v>
      </c>
      <c r="E169" s="28" t="s">
        <v>52</v>
      </c>
      <c r="F169" s="62"/>
      <c r="G169" s="62"/>
      <c r="H169" s="62"/>
      <c r="I169" s="64" t="s">
        <v>585</v>
      </c>
      <c r="J169" s="64" t="s">
        <v>54</v>
      </c>
      <c r="K169" s="64" t="s">
        <v>586</v>
      </c>
      <c r="L169" s="62"/>
      <c r="M169" s="62"/>
      <c r="N169" s="62"/>
      <c r="O169" s="28" t="s">
        <v>488</v>
      </c>
      <c r="P169" s="28" t="s">
        <v>54</v>
      </c>
      <c r="Q169" s="28" t="s">
        <v>55</v>
      </c>
      <c r="R169" s="62" t="s">
        <v>209</v>
      </c>
      <c r="S169" s="63" t="s">
        <v>587</v>
      </c>
      <c r="T169" s="58">
        <v>28957.9</v>
      </c>
      <c r="U169" s="58">
        <v>28828.74</v>
      </c>
      <c r="V169" s="58"/>
      <c r="W169" s="58"/>
      <c r="X169" s="58"/>
      <c r="Y169" s="58"/>
      <c r="Z169" s="58"/>
      <c r="AA169" s="58"/>
      <c r="AB169" s="58">
        <v>28957.9</v>
      </c>
      <c r="AC169" s="58">
        <v>28828.74</v>
      </c>
      <c r="AD169" s="58">
        <v>36303.4</v>
      </c>
      <c r="AE169" s="58"/>
      <c r="AF169" s="58"/>
      <c r="AG169" s="58"/>
      <c r="AH169" s="58">
        <v>36303.4</v>
      </c>
      <c r="AI169" s="58">
        <v>35303.4</v>
      </c>
      <c r="AJ169" s="58"/>
      <c r="AK169" s="58"/>
      <c r="AL169" s="58"/>
      <c r="AM169" s="58">
        <v>35303.4</v>
      </c>
      <c r="AN169" s="58">
        <v>35303.4</v>
      </c>
      <c r="AO169" s="58"/>
      <c r="AP169" s="58"/>
      <c r="AQ169" s="58"/>
      <c r="AR169" s="58">
        <v>35303.4</v>
      </c>
      <c r="AS169" s="58">
        <v>35303.4</v>
      </c>
      <c r="AT169" s="58"/>
      <c r="AU169" s="58"/>
      <c r="AV169" s="58"/>
      <c r="AW169" s="58">
        <v>35303.4</v>
      </c>
      <c r="AX169" s="58">
        <v>28957.9</v>
      </c>
      <c r="AY169" s="58">
        <v>28828.74</v>
      </c>
      <c r="AZ169" s="58"/>
      <c r="BA169" s="58"/>
      <c r="BB169" s="58"/>
      <c r="BC169" s="58"/>
      <c r="BD169" s="58"/>
      <c r="BE169" s="58"/>
      <c r="BF169" s="58">
        <v>28957.9</v>
      </c>
      <c r="BG169" s="58">
        <v>28828.74</v>
      </c>
      <c r="BH169" s="58">
        <v>36303.4</v>
      </c>
      <c r="BI169" s="58"/>
      <c r="BJ169" s="58"/>
      <c r="BK169" s="58"/>
      <c r="BL169" s="58">
        <v>36303.4</v>
      </c>
      <c r="BM169" s="58">
        <v>35303.4</v>
      </c>
      <c r="BN169" s="58"/>
      <c r="BO169" s="58"/>
      <c r="BP169" s="58"/>
      <c r="BQ169" s="58">
        <v>35303.4</v>
      </c>
      <c r="BR169" s="58">
        <v>35303.4</v>
      </c>
      <c r="BS169" s="58"/>
      <c r="BT169" s="58"/>
      <c r="BU169" s="58"/>
      <c r="BV169" s="58">
        <v>35303.4</v>
      </c>
      <c r="BW169" s="58">
        <v>35303.4</v>
      </c>
      <c r="BX169" s="58"/>
      <c r="BY169" s="58"/>
      <c r="BZ169" s="58"/>
      <c r="CA169" s="58">
        <v>35303.4</v>
      </c>
      <c r="CB169" s="58">
        <v>28957.9</v>
      </c>
      <c r="CC169" s="58"/>
      <c r="CD169" s="58"/>
      <c r="CE169" s="58"/>
      <c r="CF169" s="58">
        <v>28957.9</v>
      </c>
      <c r="CG169" s="58">
        <v>36303.4</v>
      </c>
      <c r="CH169" s="58"/>
      <c r="CI169" s="58"/>
      <c r="CJ169" s="58"/>
      <c r="CK169" s="58">
        <v>36303.4</v>
      </c>
      <c r="CL169" s="58">
        <v>35303.4</v>
      </c>
      <c r="CM169" s="58"/>
      <c r="CN169" s="58"/>
      <c r="CO169" s="58"/>
      <c r="CP169" s="58">
        <v>35303.4</v>
      </c>
      <c r="CQ169" s="58">
        <v>28957.9</v>
      </c>
      <c r="CR169" s="58"/>
      <c r="CS169" s="58"/>
      <c r="CT169" s="58"/>
      <c r="CU169" s="58">
        <v>28957.9</v>
      </c>
      <c r="CV169" s="58">
        <v>36303.4</v>
      </c>
      <c r="CW169" s="58"/>
      <c r="CX169" s="58"/>
      <c r="CY169" s="58"/>
      <c r="CZ169" s="58">
        <v>36303.4</v>
      </c>
      <c r="DA169" s="58">
        <v>35303.4</v>
      </c>
      <c r="DB169" s="58"/>
      <c r="DC169" s="58"/>
      <c r="DD169" s="58"/>
      <c r="DE169" s="58">
        <v>35303.4</v>
      </c>
      <c r="DF169" s="58" t="s">
        <v>57</v>
      </c>
    </row>
    <row r="170" spans="1:110" s="30" customFormat="1" ht="112.5" customHeight="1" x14ac:dyDescent="0.2">
      <c r="A170" s="64"/>
      <c r="B170" s="62"/>
      <c r="C170" s="64" t="s">
        <v>588</v>
      </c>
      <c r="D170" s="64" t="s">
        <v>589</v>
      </c>
      <c r="E170" s="64" t="s">
        <v>590</v>
      </c>
      <c r="F170" s="62"/>
      <c r="G170" s="62"/>
      <c r="H170" s="62"/>
      <c r="I170" s="64"/>
      <c r="J170" s="64"/>
      <c r="K170" s="64"/>
      <c r="L170" s="62"/>
      <c r="M170" s="62"/>
      <c r="N170" s="62"/>
      <c r="O170" s="28" t="s">
        <v>591</v>
      </c>
      <c r="P170" s="28" t="s">
        <v>62</v>
      </c>
      <c r="Q170" s="28" t="s">
        <v>592</v>
      </c>
      <c r="R170" s="62"/>
      <c r="S170" s="63"/>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c r="CA170" s="58"/>
      <c r="CB170" s="58"/>
      <c r="CC170" s="58"/>
      <c r="CD170" s="58"/>
      <c r="CE170" s="58"/>
      <c r="CF170" s="58"/>
      <c r="CG170" s="58"/>
      <c r="CH170" s="58"/>
      <c r="CI170" s="58"/>
      <c r="CJ170" s="58"/>
      <c r="CK170" s="58"/>
      <c r="CL170" s="58"/>
      <c r="CM170" s="58"/>
      <c r="CN170" s="58"/>
      <c r="CO170" s="58"/>
      <c r="CP170" s="58"/>
      <c r="CQ170" s="58"/>
      <c r="CR170" s="58"/>
      <c r="CS170" s="58"/>
      <c r="CT170" s="58"/>
      <c r="CU170" s="58"/>
      <c r="CV170" s="58"/>
      <c r="CW170" s="58"/>
      <c r="CX170" s="58"/>
      <c r="CY170" s="58"/>
      <c r="CZ170" s="58"/>
      <c r="DA170" s="58"/>
      <c r="DB170" s="58"/>
      <c r="DC170" s="58"/>
      <c r="DD170" s="58"/>
      <c r="DE170" s="58"/>
      <c r="DF170" s="58"/>
    </row>
    <row r="171" spans="1:110" s="30" customFormat="1" ht="120" customHeight="1" x14ac:dyDescent="0.2">
      <c r="A171" s="64"/>
      <c r="B171" s="62"/>
      <c r="C171" s="64"/>
      <c r="D171" s="64"/>
      <c r="E171" s="64"/>
      <c r="F171" s="62"/>
      <c r="G171" s="62"/>
      <c r="H171" s="62"/>
      <c r="I171" s="64"/>
      <c r="J171" s="64"/>
      <c r="K171" s="64"/>
      <c r="L171" s="62"/>
      <c r="M171" s="62"/>
      <c r="N171" s="62"/>
      <c r="O171" s="28" t="s">
        <v>593</v>
      </c>
      <c r="P171" s="28" t="s">
        <v>65</v>
      </c>
      <c r="Q171" s="28" t="s">
        <v>594</v>
      </c>
      <c r="R171" s="62"/>
      <c r="S171" s="63"/>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c r="CA171" s="58"/>
      <c r="CB171" s="58"/>
      <c r="CC171" s="58"/>
      <c r="CD171" s="58"/>
      <c r="CE171" s="58"/>
      <c r="CF171" s="58"/>
      <c r="CG171" s="58"/>
      <c r="CH171" s="58"/>
      <c r="CI171" s="58"/>
      <c r="CJ171" s="58"/>
      <c r="CK171" s="58"/>
      <c r="CL171" s="58"/>
      <c r="CM171" s="58"/>
      <c r="CN171" s="58"/>
      <c r="CO171" s="58"/>
      <c r="CP171" s="58"/>
      <c r="CQ171" s="58"/>
      <c r="CR171" s="58"/>
      <c r="CS171" s="58"/>
      <c r="CT171" s="58"/>
      <c r="CU171" s="58"/>
      <c r="CV171" s="58"/>
      <c r="CW171" s="58"/>
      <c r="CX171" s="58"/>
      <c r="CY171" s="58"/>
      <c r="CZ171" s="58"/>
      <c r="DA171" s="58"/>
      <c r="DB171" s="58"/>
      <c r="DC171" s="58"/>
      <c r="DD171" s="58"/>
      <c r="DE171" s="58"/>
      <c r="DF171" s="58"/>
    </row>
    <row r="172" spans="1:110" s="30" customFormat="1" ht="57" customHeight="1" x14ac:dyDescent="0.2">
      <c r="A172" s="64"/>
      <c r="B172" s="62"/>
      <c r="C172" s="64"/>
      <c r="D172" s="64"/>
      <c r="E172" s="64"/>
      <c r="F172" s="62"/>
      <c r="G172" s="62"/>
      <c r="H172" s="62"/>
      <c r="I172" s="64"/>
      <c r="J172" s="64"/>
      <c r="K172" s="64"/>
      <c r="L172" s="62"/>
      <c r="M172" s="62"/>
      <c r="N172" s="62"/>
      <c r="O172" s="28" t="s">
        <v>128</v>
      </c>
      <c r="P172" s="28" t="s">
        <v>595</v>
      </c>
      <c r="Q172" s="28" t="s">
        <v>130</v>
      </c>
      <c r="R172" s="62"/>
      <c r="S172" s="63"/>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c r="CA172" s="58"/>
      <c r="CB172" s="58"/>
      <c r="CC172" s="58"/>
      <c r="CD172" s="58"/>
      <c r="CE172" s="58"/>
      <c r="CF172" s="58"/>
      <c r="CG172" s="58"/>
      <c r="CH172" s="58"/>
      <c r="CI172" s="58"/>
      <c r="CJ172" s="58"/>
      <c r="CK172" s="58"/>
      <c r="CL172" s="58"/>
      <c r="CM172" s="58"/>
      <c r="CN172" s="58"/>
      <c r="CO172" s="58"/>
      <c r="CP172" s="58"/>
      <c r="CQ172" s="58"/>
      <c r="CR172" s="58"/>
      <c r="CS172" s="58"/>
      <c r="CT172" s="58"/>
      <c r="CU172" s="58"/>
      <c r="CV172" s="58"/>
      <c r="CW172" s="58"/>
      <c r="CX172" s="58"/>
      <c r="CY172" s="58"/>
      <c r="CZ172" s="58"/>
      <c r="DA172" s="58"/>
      <c r="DB172" s="58"/>
      <c r="DC172" s="58"/>
      <c r="DD172" s="58"/>
      <c r="DE172" s="58"/>
      <c r="DF172" s="58"/>
    </row>
    <row r="173" spans="1:110" s="30" customFormat="1" ht="133.5" customHeight="1" x14ac:dyDescent="0.2">
      <c r="A173" s="28" t="s">
        <v>596</v>
      </c>
      <c r="B173" s="6" t="s">
        <v>597</v>
      </c>
      <c r="C173" s="6"/>
      <c r="D173" s="6"/>
      <c r="E173" s="6"/>
      <c r="F173" s="6"/>
      <c r="G173" s="6"/>
      <c r="H173" s="6"/>
      <c r="I173" s="6"/>
      <c r="J173" s="6"/>
      <c r="K173" s="6"/>
      <c r="L173" s="6"/>
      <c r="M173" s="6"/>
      <c r="N173" s="6"/>
      <c r="O173" s="6"/>
      <c r="P173" s="6"/>
      <c r="Q173" s="6"/>
      <c r="R173" s="6" t="s">
        <v>175</v>
      </c>
      <c r="S173" s="6"/>
      <c r="T173" s="29">
        <v>0</v>
      </c>
      <c r="U173" s="29">
        <v>0</v>
      </c>
      <c r="V173" s="29"/>
      <c r="W173" s="29"/>
      <c r="X173" s="29"/>
      <c r="Y173" s="29"/>
      <c r="Z173" s="29"/>
      <c r="AA173" s="29"/>
      <c r="AB173" s="29"/>
      <c r="AC173" s="29"/>
      <c r="AD173" s="29">
        <v>0</v>
      </c>
      <c r="AE173" s="29"/>
      <c r="AF173" s="29"/>
      <c r="AG173" s="29"/>
      <c r="AH173" s="29"/>
      <c r="AI173" s="29">
        <v>0</v>
      </c>
      <c r="AJ173" s="29"/>
      <c r="AK173" s="29"/>
      <c r="AL173" s="29"/>
      <c r="AM173" s="29"/>
      <c r="AN173" s="29">
        <v>0</v>
      </c>
      <c r="AO173" s="29"/>
      <c r="AP173" s="29"/>
      <c r="AQ173" s="29"/>
      <c r="AR173" s="29"/>
      <c r="AS173" s="29">
        <v>0</v>
      </c>
      <c r="AT173" s="29"/>
      <c r="AU173" s="29"/>
      <c r="AV173" s="29"/>
      <c r="AW173" s="29"/>
      <c r="AX173" s="29">
        <v>0</v>
      </c>
      <c r="AY173" s="29">
        <v>0</v>
      </c>
      <c r="AZ173" s="29"/>
      <c r="BA173" s="29"/>
      <c r="BB173" s="29"/>
      <c r="BC173" s="29"/>
      <c r="BD173" s="29"/>
      <c r="BE173" s="29"/>
      <c r="BF173" s="29"/>
      <c r="BG173" s="29"/>
      <c r="BH173" s="29">
        <v>0</v>
      </c>
      <c r="BI173" s="29"/>
      <c r="BJ173" s="29"/>
      <c r="BK173" s="29"/>
      <c r="BL173" s="29"/>
      <c r="BM173" s="29">
        <v>0</v>
      </c>
      <c r="BN173" s="29"/>
      <c r="BO173" s="29"/>
      <c r="BP173" s="29"/>
      <c r="BQ173" s="29"/>
      <c r="BR173" s="29">
        <v>0</v>
      </c>
      <c r="BS173" s="29"/>
      <c r="BT173" s="29"/>
      <c r="BU173" s="29"/>
      <c r="BV173" s="29"/>
      <c r="BW173" s="29">
        <v>0</v>
      </c>
      <c r="BX173" s="29"/>
      <c r="BY173" s="29"/>
      <c r="BZ173" s="29"/>
      <c r="CA173" s="29"/>
      <c r="CB173" s="29">
        <v>0</v>
      </c>
      <c r="CC173" s="29"/>
      <c r="CD173" s="29"/>
      <c r="CE173" s="29"/>
      <c r="CF173" s="29"/>
      <c r="CG173" s="29">
        <v>0</v>
      </c>
      <c r="CH173" s="29"/>
      <c r="CI173" s="29"/>
      <c r="CJ173" s="29"/>
      <c r="CK173" s="29"/>
      <c r="CL173" s="29">
        <v>0</v>
      </c>
      <c r="CM173" s="29"/>
      <c r="CN173" s="29"/>
      <c r="CO173" s="29"/>
      <c r="CP173" s="29"/>
      <c r="CQ173" s="29">
        <v>0</v>
      </c>
      <c r="CR173" s="29"/>
      <c r="CS173" s="29"/>
      <c r="CT173" s="29"/>
      <c r="CU173" s="29"/>
      <c r="CV173" s="29">
        <v>0</v>
      </c>
      <c r="CW173" s="29"/>
      <c r="CX173" s="29"/>
      <c r="CY173" s="29"/>
      <c r="CZ173" s="29"/>
      <c r="DA173" s="29">
        <v>0</v>
      </c>
      <c r="DB173" s="29"/>
      <c r="DC173" s="29"/>
      <c r="DD173" s="29"/>
      <c r="DE173" s="29"/>
      <c r="DF173" s="29"/>
    </row>
    <row r="174" spans="1:110" s="30" customFormat="1" ht="121.5" customHeight="1" x14ac:dyDescent="0.2">
      <c r="A174" s="64" t="s">
        <v>598</v>
      </c>
      <c r="B174" s="62" t="s">
        <v>599</v>
      </c>
      <c r="C174" s="64" t="s">
        <v>50</v>
      </c>
      <c r="D174" s="64" t="s">
        <v>600</v>
      </c>
      <c r="E174" s="64" t="s">
        <v>52</v>
      </c>
      <c r="F174" s="64" t="s">
        <v>601</v>
      </c>
      <c r="G174" s="64" t="s">
        <v>602</v>
      </c>
      <c r="H174" s="64" t="s">
        <v>603</v>
      </c>
      <c r="I174" s="64" t="s">
        <v>604</v>
      </c>
      <c r="J174" s="64" t="s">
        <v>193</v>
      </c>
      <c r="K174" s="64" t="s">
        <v>605</v>
      </c>
      <c r="L174" s="62"/>
      <c r="M174" s="62"/>
      <c r="N174" s="62"/>
      <c r="O174" s="28" t="s">
        <v>163</v>
      </c>
      <c r="P174" s="28" t="s">
        <v>54</v>
      </c>
      <c r="Q174" s="28" t="s">
        <v>55</v>
      </c>
      <c r="R174" s="62" t="s">
        <v>175</v>
      </c>
      <c r="S174" s="63" t="s">
        <v>165</v>
      </c>
      <c r="T174" s="58">
        <v>2100</v>
      </c>
      <c r="U174" s="58">
        <v>2086.17</v>
      </c>
      <c r="V174" s="58"/>
      <c r="W174" s="58"/>
      <c r="X174" s="58"/>
      <c r="Y174" s="58"/>
      <c r="Z174" s="58"/>
      <c r="AA174" s="58"/>
      <c r="AB174" s="58">
        <v>2100</v>
      </c>
      <c r="AC174" s="58">
        <v>2086.17</v>
      </c>
      <c r="AD174" s="58">
        <v>2200</v>
      </c>
      <c r="AE174" s="58"/>
      <c r="AF174" s="58"/>
      <c r="AG174" s="58"/>
      <c r="AH174" s="58">
        <v>2200</v>
      </c>
      <c r="AI174" s="58">
        <v>2200</v>
      </c>
      <c r="AJ174" s="58"/>
      <c r="AK174" s="58"/>
      <c r="AL174" s="58"/>
      <c r="AM174" s="58">
        <v>2200</v>
      </c>
      <c r="AN174" s="58">
        <v>2200</v>
      </c>
      <c r="AO174" s="58"/>
      <c r="AP174" s="58"/>
      <c r="AQ174" s="58"/>
      <c r="AR174" s="58">
        <v>2200</v>
      </c>
      <c r="AS174" s="58">
        <v>2200</v>
      </c>
      <c r="AT174" s="58"/>
      <c r="AU174" s="58"/>
      <c r="AV174" s="58"/>
      <c r="AW174" s="58">
        <v>2200</v>
      </c>
      <c r="AX174" s="58">
        <v>2100</v>
      </c>
      <c r="AY174" s="58">
        <v>2086.17</v>
      </c>
      <c r="AZ174" s="58"/>
      <c r="BA174" s="58"/>
      <c r="BB174" s="58"/>
      <c r="BC174" s="58"/>
      <c r="BD174" s="58"/>
      <c r="BE174" s="58"/>
      <c r="BF174" s="58">
        <v>2100</v>
      </c>
      <c r="BG174" s="58">
        <v>2086.17</v>
      </c>
      <c r="BH174" s="58">
        <v>2200</v>
      </c>
      <c r="BI174" s="58"/>
      <c r="BJ174" s="58"/>
      <c r="BK174" s="58"/>
      <c r="BL174" s="58">
        <v>2200</v>
      </c>
      <c r="BM174" s="58">
        <v>2200</v>
      </c>
      <c r="BN174" s="58"/>
      <c r="BO174" s="58"/>
      <c r="BP174" s="58"/>
      <c r="BQ174" s="58">
        <v>2200</v>
      </c>
      <c r="BR174" s="58">
        <v>2200</v>
      </c>
      <c r="BS174" s="58"/>
      <c r="BT174" s="58"/>
      <c r="BU174" s="58"/>
      <c r="BV174" s="58">
        <v>2200</v>
      </c>
      <c r="BW174" s="58">
        <v>2200</v>
      </c>
      <c r="BX174" s="58"/>
      <c r="BY174" s="58"/>
      <c r="BZ174" s="58"/>
      <c r="CA174" s="58">
        <v>2200</v>
      </c>
      <c r="CB174" s="58">
        <v>2100</v>
      </c>
      <c r="CC174" s="58"/>
      <c r="CD174" s="58"/>
      <c r="CE174" s="58"/>
      <c r="CF174" s="58">
        <v>2100</v>
      </c>
      <c r="CG174" s="58">
        <v>2200</v>
      </c>
      <c r="CH174" s="58"/>
      <c r="CI174" s="58"/>
      <c r="CJ174" s="58"/>
      <c r="CK174" s="58">
        <v>2200</v>
      </c>
      <c r="CL174" s="58">
        <v>2200</v>
      </c>
      <c r="CM174" s="58"/>
      <c r="CN174" s="58"/>
      <c r="CO174" s="58"/>
      <c r="CP174" s="58">
        <v>2200</v>
      </c>
      <c r="CQ174" s="58">
        <v>2100</v>
      </c>
      <c r="CR174" s="58"/>
      <c r="CS174" s="58"/>
      <c r="CT174" s="58"/>
      <c r="CU174" s="58">
        <v>2100</v>
      </c>
      <c r="CV174" s="58">
        <v>2200</v>
      </c>
      <c r="CW174" s="58"/>
      <c r="CX174" s="58"/>
      <c r="CY174" s="58"/>
      <c r="CZ174" s="58">
        <v>2200</v>
      </c>
      <c r="DA174" s="58">
        <v>2200</v>
      </c>
      <c r="DB174" s="58"/>
      <c r="DC174" s="58"/>
      <c r="DD174" s="58"/>
      <c r="DE174" s="58">
        <v>2200</v>
      </c>
      <c r="DF174" s="58" t="s">
        <v>57</v>
      </c>
    </row>
    <row r="175" spans="1:110" s="30" customFormat="1" ht="109.5" customHeight="1" x14ac:dyDescent="0.2">
      <c r="A175" s="64"/>
      <c r="B175" s="62"/>
      <c r="C175" s="64"/>
      <c r="D175" s="64"/>
      <c r="E175" s="64"/>
      <c r="F175" s="64"/>
      <c r="G175" s="64"/>
      <c r="H175" s="64"/>
      <c r="I175" s="64"/>
      <c r="J175" s="64"/>
      <c r="K175" s="64"/>
      <c r="L175" s="62"/>
      <c r="M175" s="62"/>
      <c r="N175" s="62"/>
      <c r="O175" s="28" t="s">
        <v>169</v>
      </c>
      <c r="P175" s="28" t="s">
        <v>62</v>
      </c>
      <c r="Q175" s="28" t="s">
        <v>171</v>
      </c>
      <c r="R175" s="62"/>
      <c r="S175" s="63"/>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c r="CA175" s="58"/>
      <c r="CB175" s="58"/>
      <c r="CC175" s="58"/>
      <c r="CD175" s="58"/>
      <c r="CE175" s="58"/>
      <c r="CF175" s="58"/>
      <c r="CG175" s="58"/>
      <c r="CH175" s="58"/>
      <c r="CI175" s="58"/>
      <c r="CJ175" s="58"/>
      <c r="CK175" s="58"/>
      <c r="CL175" s="58"/>
      <c r="CM175" s="58"/>
      <c r="CN175" s="58"/>
      <c r="CO175" s="58"/>
      <c r="CP175" s="58"/>
      <c r="CQ175" s="58"/>
      <c r="CR175" s="58"/>
      <c r="CS175" s="58"/>
      <c r="CT175" s="58"/>
      <c r="CU175" s="58"/>
      <c r="CV175" s="58"/>
      <c r="CW175" s="58"/>
      <c r="CX175" s="58"/>
      <c r="CY175" s="58"/>
      <c r="CZ175" s="58"/>
      <c r="DA175" s="58"/>
      <c r="DB175" s="58"/>
      <c r="DC175" s="58"/>
      <c r="DD175" s="58"/>
      <c r="DE175" s="58"/>
      <c r="DF175" s="58"/>
    </row>
    <row r="176" spans="1:110" s="30" customFormat="1" ht="120" customHeight="1" x14ac:dyDescent="0.2">
      <c r="A176" s="64"/>
      <c r="B176" s="62"/>
      <c r="C176" s="64"/>
      <c r="D176" s="64"/>
      <c r="E176" s="64"/>
      <c r="F176" s="64"/>
      <c r="G176" s="64"/>
      <c r="H176" s="64"/>
      <c r="I176" s="64"/>
      <c r="J176" s="64"/>
      <c r="K176" s="64"/>
      <c r="L176" s="62"/>
      <c r="M176" s="62"/>
      <c r="N176" s="62"/>
      <c r="O176" s="28" t="s">
        <v>606</v>
      </c>
      <c r="P176" s="28" t="s">
        <v>65</v>
      </c>
      <c r="Q176" s="28" t="s">
        <v>594</v>
      </c>
      <c r="R176" s="62"/>
      <c r="S176" s="63"/>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c r="CA176" s="58"/>
      <c r="CB176" s="58"/>
      <c r="CC176" s="58"/>
      <c r="CD176" s="58"/>
      <c r="CE176" s="58"/>
      <c r="CF176" s="58"/>
      <c r="CG176" s="58"/>
      <c r="CH176" s="58"/>
      <c r="CI176" s="58"/>
      <c r="CJ176" s="58"/>
      <c r="CK176" s="58"/>
      <c r="CL176" s="58"/>
      <c r="CM176" s="58"/>
      <c r="CN176" s="58"/>
      <c r="CO176" s="58"/>
      <c r="CP176" s="58"/>
      <c r="CQ176" s="58"/>
      <c r="CR176" s="58"/>
      <c r="CS176" s="58"/>
      <c r="CT176" s="58"/>
      <c r="CU176" s="58"/>
      <c r="CV176" s="58"/>
      <c r="CW176" s="58"/>
      <c r="CX176" s="58"/>
      <c r="CY176" s="58"/>
      <c r="CZ176" s="58"/>
      <c r="DA176" s="58"/>
      <c r="DB176" s="58"/>
      <c r="DC176" s="58"/>
      <c r="DD176" s="58"/>
      <c r="DE176" s="58"/>
      <c r="DF176" s="58"/>
    </row>
    <row r="177" spans="1:110" s="30" customFormat="1" ht="64.5" customHeight="1" x14ac:dyDescent="0.2">
      <c r="A177" s="64"/>
      <c r="B177" s="62"/>
      <c r="C177" s="64"/>
      <c r="D177" s="64"/>
      <c r="E177" s="64"/>
      <c r="F177" s="64"/>
      <c r="G177" s="64"/>
      <c r="H177" s="64"/>
      <c r="I177" s="64"/>
      <c r="J177" s="64"/>
      <c r="K177" s="64"/>
      <c r="L177" s="62"/>
      <c r="M177" s="62"/>
      <c r="N177" s="62"/>
      <c r="O177" s="28" t="s">
        <v>128</v>
      </c>
      <c r="P177" s="28" t="s">
        <v>607</v>
      </c>
      <c r="Q177" s="28" t="s">
        <v>130</v>
      </c>
      <c r="R177" s="62"/>
      <c r="S177" s="63"/>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c r="CA177" s="58"/>
      <c r="CB177" s="58"/>
      <c r="CC177" s="58"/>
      <c r="CD177" s="58"/>
      <c r="CE177" s="58"/>
      <c r="CF177" s="58"/>
      <c r="CG177" s="58"/>
      <c r="CH177" s="58"/>
      <c r="CI177" s="58"/>
      <c r="CJ177" s="58"/>
      <c r="CK177" s="58"/>
      <c r="CL177" s="58"/>
      <c r="CM177" s="58"/>
      <c r="CN177" s="58"/>
      <c r="CO177" s="58"/>
      <c r="CP177" s="58"/>
      <c r="CQ177" s="58"/>
      <c r="CR177" s="58"/>
      <c r="CS177" s="58"/>
      <c r="CT177" s="58"/>
      <c r="CU177" s="58"/>
      <c r="CV177" s="58"/>
      <c r="CW177" s="58"/>
      <c r="CX177" s="58"/>
      <c r="CY177" s="58"/>
      <c r="CZ177" s="58"/>
      <c r="DA177" s="58"/>
      <c r="DB177" s="58"/>
      <c r="DC177" s="58"/>
      <c r="DD177" s="58"/>
      <c r="DE177" s="58"/>
      <c r="DF177" s="58"/>
    </row>
    <row r="178" spans="1:110" s="30" customFormat="1" ht="98.25" customHeight="1" x14ac:dyDescent="0.2">
      <c r="A178" s="32" t="s">
        <v>608</v>
      </c>
      <c r="B178" s="33" t="s">
        <v>609</v>
      </c>
      <c r="C178" s="33"/>
      <c r="D178" s="33"/>
      <c r="E178" s="33"/>
      <c r="F178" s="33"/>
      <c r="G178" s="33"/>
      <c r="H178" s="33"/>
      <c r="I178" s="33"/>
      <c r="J178" s="33"/>
      <c r="K178" s="33"/>
      <c r="L178" s="33"/>
      <c r="M178" s="33"/>
      <c r="N178" s="33"/>
      <c r="O178" s="33"/>
      <c r="P178" s="33"/>
      <c r="Q178" s="33"/>
      <c r="R178" s="33"/>
      <c r="S178" s="33"/>
      <c r="T178" s="34">
        <v>1814713.04</v>
      </c>
      <c r="U178" s="34">
        <v>1692874.21</v>
      </c>
      <c r="V178" s="34">
        <v>116059.82</v>
      </c>
      <c r="W178" s="34">
        <v>113972.32</v>
      </c>
      <c r="X178" s="34">
        <v>226153.29</v>
      </c>
      <c r="Y178" s="34">
        <v>171983.14</v>
      </c>
      <c r="Z178" s="34">
        <v>0</v>
      </c>
      <c r="AA178" s="34">
        <v>0</v>
      </c>
      <c r="AB178" s="34">
        <v>1472499.93</v>
      </c>
      <c r="AC178" s="34">
        <v>1406918.75</v>
      </c>
      <c r="AD178" s="34">
        <v>2347719.96</v>
      </c>
      <c r="AE178" s="34">
        <v>139972.74</v>
      </c>
      <c r="AF178" s="34">
        <v>170435.88</v>
      </c>
      <c r="AG178" s="34">
        <v>0</v>
      </c>
      <c r="AH178" s="34">
        <v>2037311.34</v>
      </c>
      <c r="AI178" s="34">
        <v>2039055.29</v>
      </c>
      <c r="AJ178" s="34">
        <v>142972.67000000001</v>
      </c>
      <c r="AK178" s="34">
        <v>95315.12</v>
      </c>
      <c r="AL178" s="34">
        <v>0</v>
      </c>
      <c r="AM178" s="34">
        <v>1800767.5</v>
      </c>
      <c r="AN178" s="34">
        <v>1803805.5</v>
      </c>
      <c r="AO178" s="34">
        <v>130895.55</v>
      </c>
      <c r="AP178" s="34">
        <v>104716.44</v>
      </c>
      <c r="AQ178" s="34" t="s">
        <v>45</v>
      </c>
      <c r="AR178" s="34">
        <v>1568193.51</v>
      </c>
      <c r="AS178" s="34">
        <v>1803805.5</v>
      </c>
      <c r="AT178" s="34">
        <v>130895.55</v>
      </c>
      <c r="AU178" s="34">
        <v>104716.44</v>
      </c>
      <c r="AV178" s="34">
        <v>0</v>
      </c>
      <c r="AW178" s="34">
        <v>1568193.51</v>
      </c>
      <c r="AX178" s="34">
        <v>1814713.04</v>
      </c>
      <c r="AY178" s="34">
        <v>1692874.21</v>
      </c>
      <c r="AZ178" s="34">
        <v>116059.82</v>
      </c>
      <c r="BA178" s="34">
        <v>113972.32</v>
      </c>
      <c r="BB178" s="34">
        <v>226153.29</v>
      </c>
      <c r="BC178" s="34">
        <v>171983.14</v>
      </c>
      <c r="BD178" s="34">
        <v>0</v>
      </c>
      <c r="BE178" s="34">
        <v>0</v>
      </c>
      <c r="BF178" s="34">
        <v>1472499.93</v>
      </c>
      <c r="BG178" s="34">
        <v>1406918.75</v>
      </c>
      <c r="BH178" s="34">
        <v>2347719.96</v>
      </c>
      <c r="BI178" s="34">
        <v>139972.74</v>
      </c>
      <c r="BJ178" s="34">
        <v>170435.88</v>
      </c>
      <c r="BK178" s="34">
        <v>0</v>
      </c>
      <c r="BL178" s="34">
        <v>2037311.34</v>
      </c>
      <c r="BM178" s="34">
        <v>2039055.29</v>
      </c>
      <c r="BN178" s="34">
        <v>142972.67000000001</v>
      </c>
      <c r="BO178" s="34">
        <v>95315.12</v>
      </c>
      <c r="BP178" s="34">
        <v>0</v>
      </c>
      <c r="BQ178" s="34">
        <v>1800767.5</v>
      </c>
      <c r="BR178" s="34">
        <v>1803805.5</v>
      </c>
      <c r="BS178" s="34">
        <v>130895.55</v>
      </c>
      <c r="BT178" s="34">
        <v>104716.44</v>
      </c>
      <c r="BU178" s="34">
        <v>0</v>
      </c>
      <c r="BV178" s="34">
        <v>1568193.51</v>
      </c>
      <c r="BW178" s="34">
        <v>1803805.5</v>
      </c>
      <c r="BX178" s="34">
        <v>130895.55</v>
      </c>
      <c r="BY178" s="34">
        <v>104716.44</v>
      </c>
      <c r="BZ178" s="34">
        <v>0</v>
      </c>
      <c r="CA178" s="34">
        <v>1568193.51</v>
      </c>
      <c r="CB178" s="34">
        <v>1814713.04</v>
      </c>
      <c r="CC178" s="34">
        <v>116059.82</v>
      </c>
      <c r="CD178" s="34">
        <v>226153.29</v>
      </c>
      <c r="CE178" s="34">
        <v>0</v>
      </c>
      <c r="CF178" s="34">
        <v>1472499.93</v>
      </c>
      <c r="CG178" s="34">
        <v>2347719.96</v>
      </c>
      <c r="CH178" s="34">
        <v>139972.74</v>
      </c>
      <c r="CI178" s="34">
        <v>170435.88</v>
      </c>
      <c r="CJ178" s="34">
        <v>0</v>
      </c>
      <c r="CK178" s="34">
        <v>2037311.34</v>
      </c>
      <c r="CL178" s="34">
        <v>2039055.29</v>
      </c>
      <c r="CM178" s="34">
        <v>142972.67000000001</v>
      </c>
      <c r="CN178" s="34">
        <v>95315.12</v>
      </c>
      <c r="CO178" s="34">
        <v>0</v>
      </c>
      <c r="CP178" s="34">
        <v>1800767.5</v>
      </c>
      <c r="CQ178" s="34">
        <v>1814713.04</v>
      </c>
      <c r="CR178" s="34">
        <v>116059.82</v>
      </c>
      <c r="CS178" s="34">
        <v>226153.29</v>
      </c>
      <c r="CT178" s="34">
        <v>0</v>
      </c>
      <c r="CU178" s="34">
        <v>1472499.93</v>
      </c>
      <c r="CV178" s="34">
        <v>2347719.96</v>
      </c>
      <c r="CW178" s="34">
        <v>139972.74</v>
      </c>
      <c r="CX178" s="34">
        <v>170435.88</v>
      </c>
      <c r="CY178" s="34">
        <v>0</v>
      </c>
      <c r="CZ178" s="34">
        <v>2037311.34</v>
      </c>
      <c r="DA178" s="34">
        <v>2039055.29</v>
      </c>
      <c r="DB178" s="34">
        <v>142972.67000000001</v>
      </c>
      <c r="DC178" s="34">
        <v>95315.12</v>
      </c>
      <c r="DD178" s="34">
        <v>0</v>
      </c>
      <c r="DE178" s="34">
        <v>1800767.5</v>
      </c>
      <c r="DF178" s="34"/>
    </row>
    <row r="179" spans="1:110" s="30" customFormat="1" ht="105.75" customHeight="1" x14ac:dyDescent="0.2">
      <c r="A179" s="64" t="s">
        <v>610</v>
      </c>
      <c r="B179" s="62" t="s">
        <v>611</v>
      </c>
      <c r="C179" s="28" t="s">
        <v>612</v>
      </c>
      <c r="D179" s="28" t="s">
        <v>613</v>
      </c>
      <c r="E179" s="28" t="s">
        <v>614</v>
      </c>
      <c r="F179" s="62"/>
      <c r="G179" s="62"/>
      <c r="H179" s="62"/>
      <c r="I179" s="28" t="s">
        <v>615</v>
      </c>
      <c r="J179" s="28" t="s">
        <v>54</v>
      </c>
      <c r="K179" s="28" t="s">
        <v>616</v>
      </c>
      <c r="L179" s="62"/>
      <c r="M179" s="62"/>
      <c r="N179" s="62"/>
      <c r="O179" s="28" t="s">
        <v>207</v>
      </c>
      <c r="P179" s="28" t="s">
        <v>54</v>
      </c>
      <c r="Q179" s="28" t="s">
        <v>208</v>
      </c>
      <c r="R179" s="62" t="s">
        <v>38</v>
      </c>
      <c r="S179" s="62" t="s">
        <v>617</v>
      </c>
      <c r="T179" s="58">
        <v>416221.55</v>
      </c>
      <c r="U179" s="58">
        <v>339908.18</v>
      </c>
      <c r="V179" s="58">
        <v>314.39999999999998</v>
      </c>
      <c r="W179" s="58">
        <v>314.39999999999998</v>
      </c>
      <c r="X179" s="58">
        <v>43120.3</v>
      </c>
      <c r="Y179" s="58">
        <v>1081.26</v>
      </c>
      <c r="Z179" s="58">
        <v>0</v>
      </c>
      <c r="AA179" s="58">
        <v>0</v>
      </c>
      <c r="AB179" s="58">
        <v>372786.85</v>
      </c>
      <c r="AC179" s="58">
        <v>338512.52</v>
      </c>
      <c r="AD179" s="58">
        <v>695224.2</v>
      </c>
      <c r="AE179" s="58">
        <v>0</v>
      </c>
      <c r="AF179" s="58">
        <v>714.23</v>
      </c>
      <c r="AG179" s="58">
        <v>0</v>
      </c>
      <c r="AH179" s="58">
        <v>694509.97</v>
      </c>
      <c r="AI179" s="58">
        <v>515714.33</v>
      </c>
      <c r="AJ179" s="58">
        <v>0</v>
      </c>
      <c r="AK179" s="58">
        <v>0</v>
      </c>
      <c r="AL179" s="58">
        <v>0</v>
      </c>
      <c r="AM179" s="58">
        <v>515714.33</v>
      </c>
      <c r="AN179" s="58">
        <v>332141.75</v>
      </c>
      <c r="AO179" s="58">
        <v>0</v>
      </c>
      <c r="AP179" s="58">
        <v>0</v>
      </c>
      <c r="AQ179" s="58" t="s">
        <v>45</v>
      </c>
      <c r="AR179" s="58">
        <v>332141.75</v>
      </c>
      <c r="AS179" s="58">
        <v>332141.75</v>
      </c>
      <c r="AT179" s="58">
        <v>0</v>
      </c>
      <c r="AU179" s="58">
        <v>0</v>
      </c>
      <c r="AV179" s="58">
        <v>0</v>
      </c>
      <c r="AW179" s="58">
        <v>332141.75</v>
      </c>
      <c r="AX179" s="58">
        <v>416221.55</v>
      </c>
      <c r="AY179" s="58">
        <v>339908.18</v>
      </c>
      <c r="AZ179" s="58">
        <v>314.39999999999998</v>
      </c>
      <c r="BA179" s="58">
        <v>314.39999999999998</v>
      </c>
      <c r="BB179" s="58">
        <v>43120.3</v>
      </c>
      <c r="BC179" s="58">
        <v>1081.26</v>
      </c>
      <c r="BD179" s="58">
        <v>0</v>
      </c>
      <c r="BE179" s="58">
        <v>0</v>
      </c>
      <c r="BF179" s="58">
        <v>372786.85</v>
      </c>
      <c r="BG179" s="58">
        <v>338512.52</v>
      </c>
      <c r="BH179" s="58">
        <v>695224.2</v>
      </c>
      <c r="BI179" s="58">
        <v>0</v>
      </c>
      <c r="BJ179" s="58">
        <v>714.23</v>
      </c>
      <c r="BK179" s="58">
        <v>0</v>
      </c>
      <c r="BL179" s="58">
        <v>694509.97</v>
      </c>
      <c r="BM179" s="58">
        <v>515714.33</v>
      </c>
      <c r="BN179" s="58">
        <v>0</v>
      </c>
      <c r="BO179" s="58">
        <v>0</v>
      </c>
      <c r="BP179" s="58">
        <v>0</v>
      </c>
      <c r="BQ179" s="58">
        <v>515714.33</v>
      </c>
      <c r="BR179" s="58">
        <v>332141.75</v>
      </c>
      <c r="BS179" s="58">
        <v>0</v>
      </c>
      <c r="BT179" s="58">
        <v>0</v>
      </c>
      <c r="BU179" s="58">
        <v>0</v>
      </c>
      <c r="BV179" s="58">
        <v>332141.75</v>
      </c>
      <c r="BW179" s="58">
        <v>332141.75</v>
      </c>
      <c r="BX179" s="58">
        <v>0</v>
      </c>
      <c r="BY179" s="58">
        <v>0</v>
      </c>
      <c r="BZ179" s="58">
        <v>0</v>
      </c>
      <c r="CA179" s="58">
        <v>332141.75</v>
      </c>
      <c r="CB179" s="58">
        <v>416221.55</v>
      </c>
      <c r="CC179" s="58">
        <v>314.39999999999998</v>
      </c>
      <c r="CD179" s="58">
        <v>43120.3</v>
      </c>
      <c r="CE179" s="58">
        <v>0</v>
      </c>
      <c r="CF179" s="58">
        <v>372786.85</v>
      </c>
      <c r="CG179" s="58">
        <v>695224.2</v>
      </c>
      <c r="CH179" s="58">
        <v>0</v>
      </c>
      <c r="CI179" s="58">
        <v>714.23</v>
      </c>
      <c r="CJ179" s="58">
        <v>0</v>
      </c>
      <c r="CK179" s="58">
        <v>694509.97</v>
      </c>
      <c r="CL179" s="58">
        <v>515714.33</v>
      </c>
      <c r="CM179" s="58">
        <v>0</v>
      </c>
      <c r="CN179" s="58">
        <v>0</v>
      </c>
      <c r="CO179" s="58">
        <v>0</v>
      </c>
      <c r="CP179" s="58">
        <v>515714.33</v>
      </c>
      <c r="CQ179" s="58">
        <v>416221.55</v>
      </c>
      <c r="CR179" s="58">
        <v>314.39999999999998</v>
      </c>
      <c r="CS179" s="58">
        <v>43120.3</v>
      </c>
      <c r="CT179" s="58">
        <v>0</v>
      </c>
      <c r="CU179" s="58">
        <v>372786.85</v>
      </c>
      <c r="CV179" s="58">
        <v>695224.2</v>
      </c>
      <c r="CW179" s="58">
        <v>0</v>
      </c>
      <c r="CX179" s="58">
        <v>714.23</v>
      </c>
      <c r="CY179" s="58">
        <v>0</v>
      </c>
      <c r="CZ179" s="58">
        <v>694509.97</v>
      </c>
      <c r="DA179" s="58">
        <v>515714.33</v>
      </c>
      <c r="DB179" s="58">
        <v>0</v>
      </c>
      <c r="DC179" s="58">
        <v>0</v>
      </c>
      <c r="DD179" s="58">
        <v>0</v>
      </c>
      <c r="DE179" s="58">
        <v>515714.33</v>
      </c>
      <c r="DF179" s="58" t="s">
        <v>57</v>
      </c>
    </row>
    <row r="180" spans="1:110" s="30" customFormat="1" ht="96" x14ac:dyDescent="0.2">
      <c r="A180" s="64"/>
      <c r="B180" s="62"/>
      <c r="C180" s="64" t="s">
        <v>166</v>
      </c>
      <c r="D180" s="64" t="s">
        <v>618</v>
      </c>
      <c r="E180" s="64" t="s">
        <v>168</v>
      </c>
      <c r="F180" s="62"/>
      <c r="G180" s="62"/>
      <c r="H180" s="62"/>
      <c r="I180" s="64" t="s">
        <v>619</v>
      </c>
      <c r="J180" s="64" t="s">
        <v>620</v>
      </c>
      <c r="K180" s="64" t="s">
        <v>621</v>
      </c>
      <c r="L180" s="62"/>
      <c r="M180" s="62"/>
      <c r="N180" s="62"/>
      <c r="O180" s="28" t="s">
        <v>622</v>
      </c>
      <c r="P180" s="28" t="s">
        <v>62</v>
      </c>
      <c r="Q180" s="28" t="s">
        <v>214</v>
      </c>
      <c r="R180" s="62"/>
      <c r="S180" s="62"/>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c r="CA180" s="58"/>
      <c r="CB180" s="58"/>
      <c r="CC180" s="58"/>
      <c r="CD180" s="58"/>
      <c r="CE180" s="58"/>
      <c r="CF180" s="58"/>
      <c r="CG180" s="58"/>
      <c r="CH180" s="58"/>
      <c r="CI180" s="58"/>
      <c r="CJ180" s="58"/>
      <c r="CK180" s="58"/>
      <c r="CL180" s="58"/>
      <c r="CM180" s="58"/>
      <c r="CN180" s="58"/>
      <c r="CO180" s="58"/>
      <c r="CP180" s="58"/>
      <c r="CQ180" s="58"/>
      <c r="CR180" s="58"/>
      <c r="CS180" s="58"/>
      <c r="CT180" s="58"/>
      <c r="CU180" s="58"/>
      <c r="CV180" s="58"/>
      <c r="CW180" s="58"/>
      <c r="CX180" s="58"/>
      <c r="CY180" s="58"/>
      <c r="CZ180" s="58"/>
      <c r="DA180" s="58"/>
      <c r="DB180" s="58"/>
      <c r="DC180" s="58"/>
      <c r="DD180" s="58"/>
      <c r="DE180" s="58"/>
      <c r="DF180" s="58"/>
    </row>
    <row r="181" spans="1:110" s="30" customFormat="1" ht="92.25" customHeight="1" x14ac:dyDescent="0.2">
      <c r="A181" s="64"/>
      <c r="B181" s="62"/>
      <c r="C181" s="64"/>
      <c r="D181" s="64"/>
      <c r="E181" s="64"/>
      <c r="F181" s="62"/>
      <c r="G181" s="62"/>
      <c r="H181" s="62"/>
      <c r="I181" s="64"/>
      <c r="J181" s="64"/>
      <c r="K181" s="64"/>
      <c r="L181" s="62"/>
      <c r="M181" s="62"/>
      <c r="N181" s="62"/>
      <c r="O181" s="28" t="s">
        <v>623</v>
      </c>
      <c r="P181" s="28" t="s">
        <v>65</v>
      </c>
      <c r="Q181" s="28" t="s">
        <v>624</v>
      </c>
      <c r="R181" s="62"/>
      <c r="S181" s="62"/>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c r="CA181" s="58"/>
      <c r="CB181" s="58"/>
      <c r="CC181" s="58"/>
      <c r="CD181" s="58"/>
      <c r="CE181" s="58"/>
      <c r="CF181" s="58"/>
      <c r="CG181" s="58"/>
      <c r="CH181" s="58"/>
      <c r="CI181" s="58"/>
      <c r="CJ181" s="58"/>
      <c r="CK181" s="58"/>
      <c r="CL181" s="58"/>
      <c r="CM181" s="58"/>
      <c r="CN181" s="58"/>
      <c r="CO181" s="58"/>
      <c r="CP181" s="58"/>
      <c r="CQ181" s="58"/>
      <c r="CR181" s="58"/>
      <c r="CS181" s="58"/>
      <c r="CT181" s="58"/>
      <c r="CU181" s="58"/>
      <c r="CV181" s="58"/>
      <c r="CW181" s="58"/>
      <c r="CX181" s="58"/>
      <c r="CY181" s="58"/>
      <c r="CZ181" s="58"/>
      <c r="DA181" s="58"/>
      <c r="DB181" s="58"/>
      <c r="DC181" s="58"/>
      <c r="DD181" s="58"/>
      <c r="DE181" s="58"/>
      <c r="DF181" s="58"/>
    </row>
    <row r="182" spans="1:110" s="30" customFormat="1" ht="150" customHeight="1" x14ac:dyDescent="0.2">
      <c r="A182" s="64"/>
      <c r="B182" s="62"/>
      <c r="C182" s="64"/>
      <c r="D182" s="64"/>
      <c r="E182" s="64"/>
      <c r="F182" s="62"/>
      <c r="G182" s="62"/>
      <c r="H182" s="62"/>
      <c r="I182" s="64"/>
      <c r="J182" s="64"/>
      <c r="K182" s="64"/>
      <c r="L182" s="62"/>
      <c r="M182" s="62"/>
      <c r="N182" s="62"/>
      <c r="O182" s="28" t="s">
        <v>625</v>
      </c>
      <c r="P182" s="28" t="s">
        <v>70</v>
      </c>
      <c r="Q182" s="28" t="s">
        <v>626</v>
      </c>
      <c r="R182" s="62"/>
      <c r="S182" s="62"/>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c r="CA182" s="58"/>
      <c r="CB182" s="58"/>
      <c r="CC182" s="58"/>
      <c r="CD182" s="58"/>
      <c r="CE182" s="58"/>
      <c r="CF182" s="58"/>
      <c r="CG182" s="58"/>
      <c r="CH182" s="58"/>
      <c r="CI182" s="58"/>
      <c r="CJ182" s="58"/>
      <c r="CK182" s="58"/>
      <c r="CL182" s="58"/>
      <c r="CM182" s="58"/>
      <c r="CN182" s="58"/>
      <c r="CO182" s="58"/>
      <c r="CP182" s="58"/>
      <c r="CQ182" s="58"/>
      <c r="CR182" s="58"/>
      <c r="CS182" s="58"/>
      <c r="CT182" s="58"/>
      <c r="CU182" s="58"/>
      <c r="CV182" s="58"/>
      <c r="CW182" s="58"/>
      <c r="CX182" s="58"/>
      <c r="CY182" s="58"/>
      <c r="CZ182" s="58"/>
      <c r="DA182" s="58"/>
      <c r="DB182" s="58"/>
      <c r="DC182" s="58"/>
      <c r="DD182" s="58"/>
      <c r="DE182" s="58"/>
      <c r="DF182" s="58"/>
    </row>
    <row r="183" spans="1:110" s="30" customFormat="1" ht="102.75" customHeight="1" x14ac:dyDescent="0.2">
      <c r="A183" s="64"/>
      <c r="B183" s="62"/>
      <c r="C183" s="64"/>
      <c r="D183" s="64"/>
      <c r="E183" s="64"/>
      <c r="F183" s="62"/>
      <c r="G183" s="62"/>
      <c r="H183" s="62"/>
      <c r="I183" s="64"/>
      <c r="J183" s="64"/>
      <c r="K183" s="64"/>
      <c r="L183" s="62"/>
      <c r="M183" s="62"/>
      <c r="N183" s="62"/>
      <c r="O183" s="28" t="s">
        <v>627</v>
      </c>
      <c r="P183" s="28" t="s">
        <v>73</v>
      </c>
      <c r="Q183" s="28" t="s">
        <v>628</v>
      </c>
      <c r="R183" s="62"/>
      <c r="S183" s="62"/>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c r="CA183" s="58"/>
      <c r="CB183" s="58"/>
      <c r="CC183" s="58"/>
      <c r="CD183" s="58"/>
      <c r="CE183" s="58"/>
      <c r="CF183" s="58"/>
      <c r="CG183" s="58"/>
      <c r="CH183" s="58"/>
      <c r="CI183" s="58"/>
      <c r="CJ183" s="58"/>
      <c r="CK183" s="58"/>
      <c r="CL183" s="58"/>
      <c r="CM183" s="58"/>
      <c r="CN183" s="58"/>
      <c r="CO183" s="58"/>
      <c r="CP183" s="58"/>
      <c r="CQ183" s="58"/>
      <c r="CR183" s="58"/>
      <c r="CS183" s="58"/>
      <c r="CT183" s="58"/>
      <c r="CU183" s="58"/>
      <c r="CV183" s="58"/>
      <c r="CW183" s="58"/>
      <c r="CX183" s="58"/>
      <c r="CY183" s="58"/>
      <c r="CZ183" s="58"/>
      <c r="DA183" s="58"/>
      <c r="DB183" s="58"/>
      <c r="DC183" s="58"/>
      <c r="DD183" s="58"/>
      <c r="DE183" s="58"/>
      <c r="DF183" s="58"/>
    </row>
    <row r="184" spans="1:110" s="30" customFormat="1" ht="95.25" customHeight="1" x14ac:dyDescent="0.2">
      <c r="A184" s="64"/>
      <c r="B184" s="62"/>
      <c r="C184" s="64"/>
      <c r="D184" s="64"/>
      <c r="E184" s="64"/>
      <c r="F184" s="62"/>
      <c r="G184" s="62"/>
      <c r="H184" s="62"/>
      <c r="I184" s="64"/>
      <c r="J184" s="64"/>
      <c r="K184" s="64"/>
      <c r="L184" s="62"/>
      <c r="M184" s="62"/>
      <c r="N184" s="62"/>
      <c r="O184" s="28" t="s">
        <v>629</v>
      </c>
      <c r="P184" s="28" t="s">
        <v>76</v>
      </c>
      <c r="Q184" s="28" t="s">
        <v>630</v>
      </c>
      <c r="R184" s="62"/>
      <c r="S184" s="62"/>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c r="CA184" s="58"/>
      <c r="CB184" s="58"/>
      <c r="CC184" s="58"/>
      <c r="CD184" s="58"/>
      <c r="CE184" s="58"/>
      <c r="CF184" s="58"/>
      <c r="CG184" s="58"/>
      <c r="CH184" s="58"/>
      <c r="CI184" s="58"/>
      <c r="CJ184" s="58"/>
      <c r="CK184" s="58"/>
      <c r="CL184" s="58"/>
      <c r="CM184" s="58"/>
      <c r="CN184" s="58"/>
      <c r="CO184" s="58"/>
      <c r="CP184" s="58"/>
      <c r="CQ184" s="58"/>
      <c r="CR184" s="58"/>
      <c r="CS184" s="58"/>
      <c r="CT184" s="58"/>
      <c r="CU184" s="58"/>
      <c r="CV184" s="58"/>
      <c r="CW184" s="58"/>
      <c r="CX184" s="58"/>
      <c r="CY184" s="58"/>
      <c r="CZ184" s="58"/>
      <c r="DA184" s="58"/>
      <c r="DB184" s="58"/>
      <c r="DC184" s="58"/>
      <c r="DD184" s="58"/>
      <c r="DE184" s="58"/>
      <c r="DF184" s="58"/>
    </row>
    <row r="185" spans="1:110" s="30" customFormat="1" ht="139.5" customHeight="1" x14ac:dyDescent="0.2">
      <c r="A185" s="64"/>
      <c r="B185" s="62"/>
      <c r="C185" s="64"/>
      <c r="D185" s="64"/>
      <c r="E185" s="64"/>
      <c r="F185" s="62"/>
      <c r="G185" s="62"/>
      <c r="H185" s="62"/>
      <c r="I185" s="64"/>
      <c r="J185" s="64"/>
      <c r="K185" s="64"/>
      <c r="L185" s="62"/>
      <c r="M185" s="62"/>
      <c r="N185" s="62"/>
      <c r="O185" s="28" t="s">
        <v>631</v>
      </c>
      <c r="P185" s="28" t="s">
        <v>518</v>
      </c>
      <c r="Q185" s="28" t="s">
        <v>632</v>
      </c>
      <c r="R185" s="62"/>
      <c r="S185" s="62"/>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c r="CA185" s="58"/>
      <c r="CB185" s="58"/>
      <c r="CC185" s="58"/>
      <c r="CD185" s="58"/>
      <c r="CE185" s="58"/>
      <c r="CF185" s="58"/>
      <c r="CG185" s="58"/>
      <c r="CH185" s="58"/>
      <c r="CI185" s="58"/>
      <c r="CJ185" s="58"/>
      <c r="CK185" s="58"/>
      <c r="CL185" s="58"/>
      <c r="CM185" s="58"/>
      <c r="CN185" s="58"/>
      <c r="CO185" s="58"/>
      <c r="CP185" s="58"/>
      <c r="CQ185" s="58"/>
      <c r="CR185" s="58"/>
      <c r="CS185" s="58"/>
      <c r="CT185" s="58"/>
      <c r="CU185" s="58"/>
      <c r="CV185" s="58"/>
      <c r="CW185" s="58"/>
      <c r="CX185" s="58"/>
      <c r="CY185" s="58"/>
      <c r="CZ185" s="58"/>
      <c r="DA185" s="58"/>
      <c r="DB185" s="58"/>
      <c r="DC185" s="58"/>
      <c r="DD185" s="58"/>
      <c r="DE185" s="58"/>
      <c r="DF185" s="58"/>
    </row>
    <row r="186" spans="1:110" s="30" customFormat="1" ht="150" customHeight="1" x14ac:dyDescent="0.2">
      <c r="A186" s="64"/>
      <c r="B186" s="62"/>
      <c r="C186" s="64"/>
      <c r="D186" s="64"/>
      <c r="E186" s="64"/>
      <c r="F186" s="62"/>
      <c r="G186" s="62"/>
      <c r="H186" s="62"/>
      <c r="I186" s="64"/>
      <c r="J186" s="64"/>
      <c r="K186" s="64"/>
      <c r="L186" s="62"/>
      <c r="M186" s="62"/>
      <c r="N186" s="62"/>
      <c r="O186" s="28" t="s">
        <v>633</v>
      </c>
      <c r="P186" s="28" t="s">
        <v>82</v>
      </c>
      <c r="Q186" s="28" t="s">
        <v>634</v>
      </c>
      <c r="R186" s="62"/>
      <c r="S186" s="62"/>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c r="CA186" s="58"/>
      <c r="CB186" s="58"/>
      <c r="CC186" s="58"/>
      <c r="CD186" s="58"/>
      <c r="CE186" s="58"/>
      <c r="CF186" s="58"/>
      <c r="CG186" s="58"/>
      <c r="CH186" s="58"/>
      <c r="CI186" s="58"/>
      <c r="CJ186" s="58"/>
      <c r="CK186" s="58"/>
      <c r="CL186" s="58"/>
      <c r="CM186" s="58"/>
      <c r="CN186" s="58"/>
      <c r="CO186" s="58"/>
      <c r="CP186" s="58"/>
      <c r="CQ186" s="58"/>
      <c r="CR186" s="58"/>
      <c r="CS186" s="58"/>
      <c r="CT186" s="58"/>
      <c r="CU186" s="58"/>
      <c r="CV186" s="58"/>
      <c r="CW186" s="58"/>
      <c r="CX186" s="58"/>
      <c r="CY186" s="58"/>
      <c r="CZ186" s="58"/>
      <c r="DA186" s="58"/>
      <c r="DB186" s="58"/>
      <c r="DC186" s="58"/>
      <c r="DD186" s="58"/>
      <c r="DE186" s="58"/>
      <c r="DF186" s="58"/>
    </row>
    <row r="187" spans="1:110" s="30" customFormat="1" ht="147" customHeight="1" x14ac:dyDescent="0.2">
      <c r="A187" s="64"/>
      <c r="B187" s="62"/>
      <c r="C187" s="64"/>
      <c r="D187" s="64"/>
      <c r="E187" s="64"/>
      <c r="F187" s="62"/>
      <c r="G187" s="62"/>
      <c r="H187" s="62"/>
      <c r="I187" s="64"/>
      <c r="J187" s="64"/>
      <c r="K187" s="64"/>
      <c r="L187" s="62"/>
      <c r="M187" s="62"/>
      <c r="N187" s="62"/>
      <c r="O187" s="28" t="s">
        <v>635</v>
      </c>
      <c r="P187" s="28" t="s">
        <v>229</v>
      </c>
      <c r="Q187" s="28" t="s">
        <v>636</v>
      </c>
      <c r="R187" s="62"/>
      <c r="S187" s="62"/>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c r="CA187" s="58"/>
      <c r="CB187" s="58"/>
      <c r="CC187" s="58"/>
      <c r="CD187" s="58"/>
      <c r="CE187" s="58"/>
      <c r="CF187" s="58"/>
      <c r="CG187" s="58"/>
      <c r="CH187" s="58"/>
      <c r="CI187" s="58"/>
      <c r="CJ187" s="58"/>
      <c r="CK187" s="58"/>
      <c r="CL187" s="58"/>
      <c r="CM187" s="58"/>
      <c r="CN187" s="58"/>
      <c r="CO187" s="58"/>
      <c r="CP187" s="58"/>
      <c r="CQ187" s="58"/>
      <c r="CR187" s="58"/>
      <c r="CS187" s="58"/>
      <c r="CT187" s="58"/>
      <c r="CU187" s="58"/>
      <c r="CV187" s="58"/>
      <c r="CW187" s="58"/>
      <c r="CX187" s="58"/>
      <c r="CY187" s="58"/>
      <c r="CZ187" s="58"/>
      <c r="DA187" s="58"/>
      <c r="DB187" s="58"/>
      <c r="DC187" s="58"/>
      <c r="DD187" s="58"/>
      <c r="DE187" s="58"/>
      <c r="DF187" s="58"/>
    </row>
    <row r="188" spans="1:110" s="30" customFormat="1" ht="150.75" customHeight="1" x14ac:dyDescent="0.2">
      <c r="A188" s="64"/>
      <c r="B188" s="62"/>
      <c r="C188" s="64"/>
      <c r="D188" s="64"/>
      <c r="E188" s="64"/>
      <c r="F188" s="62"/>
      <c r="G188" s="62"/>
      <c r="H188" s="62"/>
      <c r="I188" s="64"/>
      <c r="J188" s="64"/>
      <c r="K188" s="64"/>
      <c r="L188" s="62"/>
      <c r="M188" s="62"/>
      <c r="N188" s="62"/>
      <c r="O188" s="28" t="s">
        <v>637</v>
      </c>
      <c r="P188" s="28" t="s">
        <v>638</v>
      </c>
      <c r="Q188" s="28" t="s">
        <v>639</v>
      </c>
      <c r="R188" s="62"/>
      <c r="S188" s="62"/>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c r="CA188" s="58"/>
      <c r="CB188" s="58"/>
      <c r="CC188" s="58"/>
      <c r="CD188" s="58"/>
      <c r="CE188" s="58"/>
      <c r="CF188" s="58"/>
      <c r="CG188" s="58"/>
      <c r="CH188" s="58"/>
      <c r="CI188" s="58"/>
      <c r="CJ188" s="58"/>
      <c r="CK188" s="58"/>
      <c r="CL188" s="58"/>
      <c r="CM188" s="58"/>
      <c r="CN188" s="58"/>
      <c r="CO188" s="58"/>
      <c r="CP188" s="58"/>
      <c r="CQ188" s="58"/>
      <c r="CR188" s="58"/>
      <c r="CS188" s="58"/>
      <c r="CT188" s="58"/>
      <c r="CU188" s="58"/>
      <c r="CV188" s="58"/>
      <c r="CW188" s="58"/>
      <c r="CX188" s="58"/>
      <c r="CY188" s="58"/>
      <c r="CZ188" s="58"/>
      <c r="DA188" s="58"/>
      <c r="DB188" s="58"/>
      <c r="DC188" s="58"/>
      <c r="DD188" s="58"/>
      <c r="DE188" s="58"/>
      <c r="DF188" s="58"/>
    </row>
    <row r="189" spans="1:110" s="30" customFormat="1" ht="96" customHeight="1" x14ac:dyDescent="0.2">
      <c r="A189" s="64"/>
      <c r="B189" s="62"/>
      <c r="C189" s="64"/>
      <c r="D189" s="64"/>
      <c r="E189" s="64"/>
      <c r="F189" s="62"/>
      <c r="G189" s="62"/>
      <c r="H189" s="62"/>
      <c r="I189" s="64"/>
      <c r="J189" s="64"/>
      <c r="K189" s="64"/>
      <c r="L189" s="62"/>
      <c r="M189" s="62"/>
      <c r="N189" s="62"/>
      <c r="O189" s="28" t="s">
        <v>640</v>
      </c>
      <c r="P189" s="28" t="s">
        <v>641</v>
      </c>
      <c r="Q189" s="28" t="s">
        <v>642</v>
      </c>
      <c r="R189" s="62"/>
      <c r="S189" s="62"/>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c r="CA189" s="58"/>
      <c r="CB189" s="58"/>
      <c r="CC189" s="58"/>
      <c r="CD189" s="58"/>
      <c r="CE189" s="58"/>
      <c r="CF189" s="58"/>
      <c r="CG189" s="58"/>
      <c r="CH189" s="58"/>
      <c r="CI189" s="58"/>
      <c r="CJ189" s="58"/>
      <c r="CK189" s="58"/>
      <c r="CL189" s="58"/>
      <c r="CM189" s="58"/>
      <c r="CN189" s="58"/>
      <c r="CO189" s="58"/>
      <c r="CP189" s="58"/>
      <c r="CQ189" s="58"/>
      <c r="CR189" s="58"/>
      <c r="CS189" s="58"/>
      <c r="CT189" s="58"/>
      <c r="CU189" s="58"/>
      <c r="CV189" s="58"/>
      <c r="CW189" s="58"/>
      <c r="CX189" s="58"/>
      <c r="CY189" s="58"/>
      <c r="CZ189" s="58"/>
      <c r="DA189" s="58"/>
      <c r="DB189" s="58"/>
      <c r="DC189" s="58"/>
      <c r="DD189" s="58"/>
      <c r="DE189" s="58"/>
      <c r="DF189" s="58"/>
    </row>
    <row r="190" spans="1:110" s="30" customFormat="1" ht="171.75" customHeight="1" x14ac:dyDescent="0.2">
      <c r="A190" s="64"/>
      <c r="B190" s="62"/>
      <c r="C190" s="64"/>
      <c r="D190" s="64"/>
      <c r="E190" s="64"/>
      <c r="F190" s="62"/>
      <c r="G190" s="62"/>
      <c r="H190" s="62"/>
      <c r="I190" s="64"/>
      <c r="J190" s="64"/>
      <c r="K190" s="64"/>
      <c r="L190" s="62"/>
      <c r="M190" s="62"/>
      <c r="N190" s="62"/>
      <c r="O190" s="28" t="s">
        <v>643</v>
      </c>
      <c r="P190" s="28" t="s">
        <v>238</v>
      </c>
      <c r="Q190" s="28" t="s">
        <v>644</v>
      </c>
      <c r="R190" s="62"/>
      <c r="S190" s="62"/>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c r="CA190" s="58"/>
      <c r="CB190" s="58"/>
      <c r="CC190" s="58"/>
      <c r="CD190" s="58"/>
      <c r="CE190" s="58"/>
      <c r="CF190" s="58"/>
      <c r="CG190" s="58"/>
      <c r="CH190" s="58"/>
      <c r="CI190" s="58"/>
      <c r="CJ190" s="58"/>
      <c r="CK190" s="58"/>
      <c r="CL190" s="58"/>
      <c r="CM190" s="58"/>
      <c r="CN190" s="58"/>
      <c r="CO190" s="58"/>
      <c r="CP190" s="58"/>
      <c r="CQ190" s="58"/>
      <c r="CR190" s="58"/>
      <c r="CS190" s="58"/>
      <c r="CT190" s="58"/>
      <c r="CU190" s="58"/>
      <c r="CV190" s="58"/>
      <c r="CW190" s="58"/>
      <c r="CX190" s="58"/>
      <c r="CY190" s="58"/>
      <c r="CZ190" s="58"/>
      <c r="DA190" s="58"/>
      <c r="DB190" s="58"/>
      <c r="DC190" s="58"/>
      <c r="DD190" s="58"/>
      <c r="DE190" s="58"/>
      <c r="DF190" s="58"/>
    </row>
    <row r="191" spans="1:110" s="30" customFormat="1" ht="141" customHeight="1" x14ac:dyDescent="0.2">
      <c r="A191" s="64"/>
      <c r="B191" s="62"/>
      <c r="C191" s="64"/>
      <c r="D191" s="64"/>
      <c r="E191" s="64"/>
      <c r="F191" s="62"/>
      <c r="G191" s="62"/>
      <c r="H191" s="62"/>
      <c r="I191" s="64"/>
      <c r="J191" s="64"/>
      <c r="K191" s="64"/>
      <c r="L191" s="62"/>
      <c r="M191" s="62"/>
      <c r="N191" s="62"/>
      <c r="O191" s="28" t="s">
        <v>645</v>
      </c>
      <c r="P191" s="28" t="s">
        <v>646</v>
      </c>
      <c r="Q191" s="28" t="s">
        <v>647</v>
      </c>
      <c r="R191" s="62"/>
      <c r="S191" s="62"/>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c r="CA191" s="58"/>
      <c r="CB191" s="58"/>
      <c r="CC191" s="58"/>
      <c r="CD191" s="58"/>
      <c r="CE191" s="58"/>
      <c r="CF191" s="58"/>
      <c r="CG191" s="58"/>
      <c r="CH191" s="58"/>
      <c r="CI191" s="58"/>
      <c r="CJ191" s="58"/>
      <c r="CK191" s="58"/>
      <c r="CL191" s="58"/>
      <c r="CM191" s="58"/>
      <c r="CN191" s="58"/>
      <c r="CO191" s="58"/>
      <c r="CP191" s="58"/>
      <c r="CQ191" s="58"/>
      <c r="CR191" s="58"/>
      <c r="CS191" s="58"/>
      <c r="CT191" s="58"/>
      <c r="CU191" s="58"/>
      <c r="CV191" s="58"/>
      <c r="CW191" s="58"/>
      <c r="CX191" s="58"/>
      <c r="CY191" s="58"/>
      <c r="CZ191" s="58"/>
      <c r="DA191" s="58"/>
      <c r="DB191" s="58"/>
      <c r="DC191" s="58"/>
      <c r="DD191" s="58"/>
      <c r="DE191" s="58"/>
      <c r="DF191" s="58"/>
    </row>
    <row r="192" spans="1:110" s="30" customFormat="1" ht="144" customHeight="1" x14ac:dyDescent="0.2">
      <c r="A192" s="64" t="s">
        <v>648</v>
      </c>
      <c r="B192" s="62" t="s">
        <v>649</v>
      </c>
      <c r="C192" s="28" t="s">
        <v>612</v>
      </c>
      <c r="D192" s="28" t="s">
        <v>613</v>
      </c>
      <c r="E192" s="28" t="s">
        <v>614</v>
      </c>
      <c r="F192" s="62"/>
      <c r="G192" s="62"/>
      <c r="H192" s="62"/>
      <c r="I192" s="28" t="s">
        <v>615</v>
      </c>
      <c r="J192" s="28" t="s">
        <v>650</v>
      </c>
      <c r="K192" s="28" t="s">
        <v>616</v>
      </c>
      <c r="L192" s="62"/>
      <c r="M192" s="62"/>
      <c r="N192" s="62"/>
      <c r="O192" s="28" t="s">
        <v>207</v>
      </c>
      <c r="P192" s="28" t="s">
        <v>54</v>
      </c>
      <c r="Q192" s="28" t="s">
        <v>208</v>
      </c>
      <c r="R192" s="62" t="s">
        <v>38</v>
      </c>
      <c r="S192" s="62" t="s">
        <v>651</v>
      </c>
      <c r="T192" s="58">
        <v>276600.13</v>
      </c>
      <c r="U192" s="58">
        <v>268662.44</v>
      </c>
      <c r="V192" s="58">
        <v>1556</v>
      </c>
      <c r="W192" s="58">
        <v>1556</v>
      </c>
      <c r="X192" s="58">
        <v>8535.7000000000007</v>
      </c>
      <c r="Y192" s="58">
        <v>5869.5</v>
      </c>
      <c r="Z192" s="58">
        <v>0</v>
      </c>
      <c r="AA192" s="58">
        <v>0</v>
      </c>
      <c r="AB192" s="58">
        <v>266508.43</v>
      </c>
      <c r="AC192" s="58">
        <v>261236.94</v>
      </c>
      <c r="AD192" s="58">
        <v>277923.78999999998</v>
      </c>
      <c r="AE192" s="58">
        <v>0</v>
      </c>
      <c r="AF192" s="58">
        <v>2666.2</v>
      </c>
      <c r="AG192" s="58">
        <v>0</v>
      </c>
      <c r="AH192" s="58">
        <v>275257.59000000003</v>
      </c>
      <c r="AI192" s="58">
        <v>275257.59000000003</v>
      </c>
      <c r="AJ192" s="58">
        <v>0</v>
      </c>
      <c r="AK192" s="58">
        <v>0</v>
      </c>
      <c r="AL192" s="58">
        <v>0</v>
      </c>
      <c r="AM192" s="58">
        <v>275257.59000000003</v>
      </c>
      <c r="AN192" s="58">
        <v>275257.59000000003</v>
      </c>
      <c r="AO192" s="58">
        <v>0</v>
      </c>
      <c r="AP192" s="58">
        <v>0</v>
      </c>
      <c r="AQ192" s="58" t="s">
        <v>45</v>
      </c>
      <c r="AR192" s="58">
        <v>275257.59000000003</v>
      </c>
      <c r="AS192" s="58">
        <v>275257.59000000003</v>
      </c>
      <c r="AT192" s="58">
        <v>0</v>
      </c>
      <c r="AU192" s="58">
        <v>0</v>
      </c>
      <c r="AV192" s="58">
        <v>0</v>
      </c>
      <c r="AW192" s="58">
        <v>275257.59000000003</v>
      </c>
      <c r="AX192" s="58">
        <v>276600.13</v>
      </c>
      <c r="AY192" s="58">
        <v>268662.44</v>
      </c>
      <c r="AZ192" s="58">
        <v>1556</v>
      </c>
      <c r="BA192" s="58">
        <v>1556</v>
      </c>
      <c r="BB192" s="58">
        <v>8535.7000000000007</v>
      </c>
      <c r="BC192" s="58">
        <v>5869.5</v>
      </c>
      <c r="BD192" s="58">
        <v>0</v>
      </c>
      <c r="BE192" s="58">
        <v>0</v>
      </c>
      <c r="BF192" s="58">
        <v>266508.43</v>
      </c>
      <c r="BG192" s="58">
        <v>261236.94</v>
      </c>
      <c r="BH192" s="58">
        <v>277923.78999999998</v>
      </c>
      <c r="BI192" s="58">
        <v>0</v>
      </c>
      <c r="BJ192" s="58">
        <v>2666.2</v>
      </c>
      <c r="BK192" s="58">
        <v>0</v>
      </c>
      <c r="BL192" s="58">
        <v>275257.59000000003</v>
      </c>
      <c r="BM192" s="58">
        <v>275257.59000000003</v>
      </c>
      <c r="BN192" s="58">
        <v>0</v>
      </c>
      <c r="BO192" s="58">
        <v>0</v>
      </c>
      <c r="BP192" s="58">
        <v>0</v>
      </c>
      <c r="BQ192" s="58">
        <v>275257.59000000003</v>
      </c>
      <c r="BR192" s="58">
        <v>275257.59000000003</v>
      </c>
      <c r="BS192" s="58">
        <v>0</v>
      </c>
      <c r="BT192" s="58">
        <v>0</v>
      </c>
      <c r="BU192" s="58">
        <v>0</v>
      </c>
      <c r="BV192" s="58">
        <v>275257.59000000003</v>
      </c>
      <c r="BW192" s="58">
        <v>275257.59000000003</v>
      </c>
      <c r="BX192" s="58">
        <v>0</v>
      </c>
      <c r="BY192" s="58">
        <v>0</v>
      </c>
      <c r="BZ192" s="58">
        <v>0</v>
      </c>
      <c r="CA192" s="58">
        <v>275257.59000000003</v>
      </c>
      <c r="CB192" s="58">
        <v>276600.13</v>
      </c>
      <c r="CC192" s="58">
        <v>1556</v>
      </c>
      <c r="CD192" s="58">
        <v>8535.7000000000007</v>
      </c>
      <c r="CE192" s="58">
        <v>0</v>
      </c>
      <c r="CF192" s="58">
        <v>266508.43</v>
      </c>
      <c r="CG192" s="58">
        <v>277923.78999999998</v>
      </c>
      <c r="CH192" s="58">
        <v>0</v>
      </c>
      <c r="CI192" s="58">
        <v>2666.2</v>
      </c>
      <c r="CJ192" s="58">
        <v>0</v>
      </c>
      <c r="CK192" s="58">
        <v>275257.59000000003</v>
      </c>
      <c r="CL192" s="58">
        <v>275257.59000000003</v>
      </c>
      <c r="CM192" s="58">
        <v>0</v>
      </c>
      <c r="CN192" s="58">
        <v>0</v>
      </c>
      <c r="CO192" s="58">
        <v>0</v>
      </c>
      <c r="CP192" s="58">
        <v>275257.59000000003</v>
      </c>
      <c r="CQ192" s="58">
        <v>276600.13</v>
      </c>
      <c r="CR192" s="58">
        <v>1556</v>
      </c>
      <c r="CS192" s="58">
        <v>8535.7000000000007</v>
      </c>
      <c r="CT192" s="58">
        <v>0</v>
      </c>
      <c r="CU192" s="58">
        <v>266508.43</v>
      </c>
      <c r="CV192" s="58">
        <v>277923.78999999998</v>
      </c>
      <c r="CW192" s="58">
        <v>0</v>
      </c>
      <c r="CX192" s="58">
        <v>2666.2</v>
      </c>
      <c r="CY192" s="58">
        <v>0</v>
      </c>
      <c r="CZ192" s="58">
        <v>275257.59000000003</v>
      </c>
      <c r="DA192" s="58">
        <v>275257.59000000003</v>
      </c>
      <c r="DB192" s="58">
        <v>0</v>
      </c>
      <c r="DC192" s="58">
        <v>0</v>
      </c>
      <c r="DD192" s="58">
        <v>0</v>
      </c>
      <c r="DE192" s="58">
        <v>275257.59000000003</v>
      </c>
      <c r="DF192" s="58" t="s">
        <v>57</v>
      </c>
    </row>
    <row r="193" spans="1:110" s="30" customFormat="1" ht="79.5" customHeight="1" x14ac:dyDescent="0.2">
      <c r="A193" s="64"/>
      <c r="B193" s="62"/>
      <c r="C193" s="64" t="s">
        <v>166</v>
      </c>
      <c r="D193" s="64" t="s">
        <v>618</v>
      </c>
      <c r="E193" s="64" t="s">
        <v>168</v>
      </c>
      <c r="F193" s="62"/>
      <c r="G193" s="62"/>
      <c r="H193" s="62"/>
      <c r="I193" s="64" t="s">
        <v>619</v>
      </c>
      <c r="J193" s="64" t="s">
        <v>652</v>
      </c>
      <c r="K193" s="64" t="s">
        <v>621</v>
      </c>
      <c r="L193" s="62"/>
      <c r="M193" s="62"/>
      <c r="N193" s="62"/>
      <c r="O193" s="28" t="s">
        <v>653</v>
      </c>
      <c r="P193" s="28" t="s">
        <v>62</v>
      </c>
      <c r="Q193" s="28" t="s">
        <v>577</v>
      </c>
      <c r="R193" s="62"/>
      <c r="S193" s="62"/>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c r="CA193" s="58"/>
      <c r="CB193" s="58"/>
      <c r="CC193" s="58"/>
      <c r="CD193" s="58"/>
      <c r="CE193" s="58"/>
      <c r="CF193" s="58"/>
      <c r="CG193" s="58"/>
      <c r="CH193" s="58"/>
      <c r="CI193" s="58"/>
      <c r="CJ193" s="58"/>
      <c r="CK193" s="58"/>
      <c r="CL193" s="58"/>
      <c r="CM193" s="58"/>
      <c r="CN193" s="58"/>
      <c r="CO193" s="58"/>
      <c r="CP193" s="58"/>
      <c r="CQ193" s="58"/>
      <c r="CR193" s="58"/>
      <c r="CS193" s="58"/>
      <c r="CT193" s="58"/>
      <c r="CU193" s="58"/>
      <c r="CV193" s="58"/>
      <c r="CW193" s="58"/>
      <c r="CX193" s="58"/>
      <c r="CY193" s="58"/>
      <c r="CZ193" s="58"/>
      <c r="DA193" s="58"/>
      <c r="DB193" s="58"/>
      <c r="DC193" s="58"/>
      <c r="DD193" s="58"/>
      <c r="DE193" s="58"/>
      <c r="DF193" s="58"/>
    </row>
    <row r="194" spans="1:110" s="30" customFormat="1" ht="100.5" customHeight="1" x14ac:dyDescent="0.2">
      <c r="A194" s="64"/>
      <c r="B194" s="62"/>
      <c r="C194" s="64"/>
      <c r="D194" s="64"/>
      <c r="E194" s="64"/>
      <c r="F194" s="62"/>
      <c r="G194" s="62"/>
      <c r="H194" s="62"/>
      <c r="I194" s="64"/>
      <c r="J194" s="64"/>
      <c r="K194" s="64"/>
      <c r="L194" s="62"/>
      <c r="M194" s="62"/>
      <c r="N194" s="62"/>
      <c r="O194" s="28" t="s">
        <v>654</v>
      </c>
      <c r="P194" s="28" t="s">
        <v>65</v>
      </c>
      <c r="Q194" s="28" t="s">
        <v>270</v>
      </c>
      <c r="R194" s="62"/>
      <c r="S194" s="62"/>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c r="CA194" s="58"/>
      <c r="CB194" s="58"/>
      <c r="CC194" s="58"/>
      <c r="CD194" s="58"/>
      <c r="CE194" s="58"/>
      <c r="CF194" s="58"/>
      <c r="CG194" s="58"/>
      <c r="CH194" s="58"/>
      <c r="CI194" s="58"/>
      <c r="CJ194" s="58"/>
      <c r="CK194" s="58"/>
      <c r="CL194" s="58"/>
      <c r="CM194" s="58"/>
      <c r="CN194" s="58"/>
      <c r="CO194" s="58"/>
      <c r="CP194" s="58"/>
      <c r="CQ194" s="58"/>
      <c r="CR194" s="58"/>
      <c r="CS194" s="58"/>
      <c r="CT194" s="58"/>
      <c r="CU194" s="58"/>
      <c r="CV194" s="58"/>
      <c r="CW194" s="58"/>
      <c r="CX194" s="58"/>
      <c r="CY194" s="58"/>
      <c r="CZ194" s="58"/>
      <c r="DA194" s="58"/>
      <c r="DB194" s="58"/>
      <c r="DC194" s="58"/>
      <c r="DD194" s="58"/>
      <c r="DE194" s="58"/>
      <c r="DF194" s="58"/>
    </row>
    <row r="195" spans="1:110" s="30" customFormat="1" ht="134.25" customHeight="1" x14ac:dyDescent="0.2">
      <c r="A195" s="64"/>
      <c r="B195" s="62"/>
      <c r="C195" s="64"/>
      <c r="D195" s="64"/>
      <c r="E195" s="64"/>
      <c r="F195" s="62"/>
      <c r="G195" s="62"/>
      <c r="H195" s="62"/>
      <c r="I195" s="64"/>
      <c r="J195" s="64"/>
      <c r="K195" s="64"/>
      <c r="L195" s="62"/>
      <c r="M195" s="62"/>
      <c r="N195" s="62"/>
      <c r="O195" s="28" t="s">
        <v>655</v>
      </c>
      <c r="P195" s="28" t="s">
        <v>272</v>
      </c>
      <c r="Q195" s="28" t="s">
        <v>656</v>
      </c>
      <c r="R195" s="62"/>
      <c r="S195" s="62"/>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c r="CA195" s="58"/>
      <c r="CB195" s="58"/>
      <c r="CC195" s="58"/>
      <c r="CD195" s="58"/>
      <c r="CE195" s="58"/>
      <c r="CF195" s="58"/>
      <c r="CG195" s="58"/>
      <c r="CH195" s="58"/>
      <c r="CI195" s="58"/>
      <c r="CJ195" s="58"/>
      <c r="CK195" s="58"/>
      <c r="CL195" s="58"/>
      <c r="CM195" s="58"/>
      <c r="CN195" s="58"/>
      <c r="CO195" s="58"/>
      <c r="CP195" s="58"/>
      <c r="CQ195" s="58"/>
      <c r="CR195" s="58"/>
      <c r="CS195" s="58"/>
      <c r="CT195" s="58"/>
      <c r="CU195" s="58"/>
      <c r="CV195" s="58"/>
      <c r="CW195" s="58"/>
      <c r="CX195" s="58"/>
      <c r="CY195" s="58"/>
      <c r="CZ195" s="58"/>
      <c r="DA195" s="58"/>
      <c r="DB195" s="58"/>
      <c r="DC195" s="58"/>
      <c r="DD195" s="58"/>
      <c r="DE195" s="58"/>
      <c r="DF195" s="58"/>
    </row>
    <row r="196" spans="1:110" s="30" customFormat="1" ht="120.75" customHeight="1" x14ac:dyDescent="0.2">
      <c r="A196" s="64"/>
      <c r="B196" s="62"/>
      <c r="C196" s="64"/>
      <c r="D196" s="64"/>
      <c r="E196" s="64"/>
      <c r="F196" s="62"/>
      <c r="G196" s="62"/>
      <c r="H196" s="62"/>
      <c r="I196" s="64"/>
      <c r="J196" s="64"/>
      <c r="K196" s="64"/>
      <c r="L196" s="62"/>
      <c r="M196" s="62"/>
      <c r="N196" s="62"/>
      <c r="O196" s="28" t="s">
        <v>657</v>
      </c>
      <c r="P196" s="28" t="s">
        <v>658</v>
      </c>
      <c r="Q196" s="28" t="s">
        <v>659</v>
      </c>
      <c r="R196" s="62"/>
      <c r="S196" s="62"/>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c r="CA196" s="58"/>
      <c r="CB196" s="58"/>
      <c r="CC196" s="58"/>
      <c r="CD196" s="58"/>
      <c r="CE196" s="58"/>
      <c r="CF196" s="58"/>
      <c r="CG196" s="58"/>
      <c r="CH196" s="58"/>
      <c r="CI196" s="58"/>
      <c r="CJ196" s="58"/>
      <c r="CK196" s="58"/>
      <c r="CL196" s="58"/>
      <c r="CM196" s="58"/>
      <c r="CN196" s="58"/>
      <c r="CO196" s="58"/>
      <c r="CP196" s="58"/>
      <c r="CQ196" s="58"/>
      <c r="CR196" s="58"/>
      <c r="CS196" s="58"/>
      <c r="CT196" s="58"/>
      <c r="CU196" s="58"/>
      <c r="CV196" s="58"/>
      <c r="CW196" s="58"/>
      <c r="CX196" s="58"/>
      <c r="CY196" s="58"/>
      <c r="CZ196" s="58"/>
      <c r="DA196" s="58"/>
      <c r="DB196" s="58"/>
      <c r="DC196" s="58"/>
      <c r="DD196" s="58"/>
      <c r="DE196" s="58"/>
      <c r="DF196" s="58"/>
    </row>
    <row r="197" spans="1:110" s="30" customFormat="1" ht="120" x14ac:dyDescent="0.2">
      <c r="A197" s="64"/>
      <c r="B197" s="62"/>
      <c r="C197" s="64"/>
      <c r="D197" s="64"/>
      <c r="E197" s="64"/>
      <c r="F197" s="62"/>
      <c r="G197" s="62"/>
      <c r="H197" s="62"/>
      <c r="I197" s="64"/>
      <c r="J197" s="64"/>
      <c r="K197" s="64"/>
      <c r="L197" s="62"/>
      <c r="M197" s="62"/>
      <c r="N197" s="62"/>
      <c r="O197" s="28" t="s">
        <v>660</v>
      </c>
      <c r="P197" s="28" t="s">
        <v>661</v>
      </c>
      <c r="Q197" s="28" t="s">
        <v>662</v>
      </c>
      <c r="R197" s="62"/>
      <c r="S197" s="62"/>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c r="CA197" s="58"/>
      <c r="CB197" s="58"/>
      <c r="CC197" s="58"/>
      <c r="CD197" s="58"/>
      <c r="CE197" s="58"/>
      <c r="CF197" s="58"/>
      <c r="CG197" s="58"/>
      <c r="CH197" s="58"/>
      <c r="CI197" s="58"/>
      <c r="CJ197" s="58"/>
      <c r="CK197" s="58"/>
      <c r="CL197" s="58"/>
      <c r="CM197" s="58"/>
      <c r="CN197" s="58"/>
      <c r="CO197" s="58"/>
      <c r="CP197" s="58"/>
      <c r="CQ197" s="58"/>
      <c r="CR197" s="58"/>
      <c r="CS197" s="58"/>
      <c r="CT197" s="58"/>
      <c r="CU197" s="58"/>
      <c r="CV197" s="58"/>
      <c r="CW197" s="58"/>
      <c r="CX197" s="58"/>
      <c r="CY197" s="58"/>
      <c r="CZ197" s="58"/>
      <c r="DA197" s="58"/>
      <c r="DB197" s="58"/>
      <c r="DC197" s="58"/>
      <c r="DD197" s="58"/>
      <c r="DE197" s="58"/>
      <c r="DF197" s="58"/>
    </row>
    <row r="198" spans="1:110" s="30" customFormat="1" ht="191.25" customHeight="1" x14ac:dyDescent="0.2">
      <c r="A198" s="64"/>
      <c r="B198" s="62"/>
      <c r="C198" s="64"/>
      <c r="D198" s="64"/>
      <c r="E198" s="64"/>
      <c r="F198" s="62"/>
      <c r="G198" s="62"/>
      <c r="H198" s="62"/>
      <c r="I198" s="64"/>
      <c r="J198" s="64"/>
      <c r="K198" s="64"/>
      <c r="L198" s="62"/>
      <c r="M198" s="62"/>
      <c r="N198" s="62"/>
      <c r="O198" s="28" t="s">
        <v>663</v>
      </c>
      <c r="P198" s="28" t="s">
        <v>518</v>
      </c>
      <c r="Q198" s="28" t="s">
        <v>664</v>
      </c>
      <c r="R198" s="62"/>
      <c r="S198" s="62"/>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c r="CA198" s="58"/>
      <c r="CB198" s="58"/>
      <c r="CC198" s="58"/>
      <c r="CD198" s="58"/>
      <c r="CE198" s="58"/>
      <c r="CF198" s="58"/>
      <c r="CG198" s="58"/>
      <c r="CH198" s="58"/>
      <c r="CI198" s="58"/>
      <c r="CJ198" s="58"/>
      <c r="CK198" s="58"/>
      <c r="CL198" s="58"/>
      <c r="CM198" s="58"/>
      <c r="CN198" s="58"/>
      <c r="CO198" s="58"/>
      <c r="CP198" s="58"/>
      <c r="CQ198" s="58"/>
      <c r="CR198" s="58"/>
      <c r="CS198" s="58"/>
      <c r="CT198" s="58"/>
      <c r="CU198" s="58"/>
      <c r="CV198" s="58"/>
      <c r="CW198" s="58"/>
      <c r="CX198" s="58"/>
      <c r="CY198" s="58"/>
      <c r="CZ198" s="58"/>
      <c r="DA198" s="58"/>
      <c r="DB198" s="58"/>
      <c r="DC198" s="58"/>
      <c r="DD198" s="58"/>
      <c r="DE198" s="58"/>
      <c r="DF198" s="58"/>
    </row>
    <row r="199" spans="1:110" s="30" customFormat="1" ht="141.75" customHeight="1" x14ac:dyDescent="0.2">
      <c r="A199" s="64"/>
      <c r="B199" s="62"/>
      <c r="C199" s="64"/>
      <c r="D199" s="64"/>
      <c r="E199" s="64"/>
      <c r="F199" s="62"/>
      <c r="G199" s="62"/>
      <c r="H199" s="62"/>
      <c r="I199" s="64"/>
      <c r="J199" s="64"/>
      <c r="K199" s="64"/>
      <c r="L199" s="62"/>
      <c r="M199" s="62"/>
      <c r="N199" s="62"/>
      <c r="O199" s="28" t="s">
        <v>665</v>
      </c>
      <c r="P199" s="28" t="s">
        <v>82</v>
      </c>
      <c r="Q199" s="28" t="s">
        <v>666</v>
      </c>
      <c r="R199" s="62"/>
      <c r="S199" s="62"/>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c r="CA199" s="58"/>
      <c r="CB199" s="58"/>
      <c r="CC199" s="58"/>
      <c r="CD199" s="58"/>
      <c r="CE199" s="58"/>
      <c r="CF199" s="58"/>
      <c r="CG199" s="58"/>
      <c r="CH199" s="58"/>
      <c r="CI199" s="58"/>
      <c r="CJ199" s="58"/>
      <c r="CK199" s="58"/>
      <c r="CL199" s="58"/>
      <c r="CM199" s="58"/>
      <c r="CN199" s="58"/>
      <c r="CO199" s="58"/>
      <c r="CP199" s="58"/>
      <c r="CQ199" s="58"/>
      <c r="CR199" s="58"/>
      <c r="CS199" s="58"/>
      <c r="CT199" s="58"/>
      <c r="CU199" s="58"/>
      <c r="CV199" s="58"/>
      <c r="CW199" s="58"/>
      <c r="CX199" s="58"/>
      <c r="CY199" s="58"/>
      <c r="CZ199" s="58"/>
      <c r="DA199" s="58"/>
      <c r="DB199" s="58"/>
      <c r="DC199" s="58"/>
      <c r="DD199" s="58"/>
      <c r="DE199" s="58"/>
      <c r="DF199" s="58"/>
    </row>
    <row r="200" spans="1:110" s="40" customFormat="1" ht="86.25" customHeight="1" x14ac:dyDescent="0.2">
      <c r="A200" s="32" t="s">
        <v>667</v>
      </c>
      <c r="B200" s="33" t="s">
        <v>668</v>
      </c>
      <c r="C200" s="32" t="s">
        <v>50</v>
      </c>
      <c r="D200" s="32" t="s">
        <v>669</v>
      </c>
      <c r="E200" s="32" t="s">
        <v>52</v>
      </c>
      <c r="F200" s="33"/>
      <c r="G200" s="33"/>
      <c r="H200" s="33"/>
      <c r="I200" s="33"/>
      <c r="J200" s="33"/>
      <c r="K200" s="33"/>
      <c r="L200" s="33"/>
      <c r="M200" s="33"/>
      <c r="N200" s="33"/>
      <c r="O200" s="32" t="s">
        <v>133</v>
      </c>
      <c r="P200" s="32" t="s">
        <v>1009</v>
      </c>
      <c r="Q200" s="32" t="s">
        <v>135</v>
      </c>
      <c r="R200" s="33" t="s">
        <v>670</v>
      </c>
      <c r="S200" s="39" t="s">
        <v>671</v>
      </c>
      <c r="T200" s="34">
        <v>12646</v>
      </c>
      <c r="U200" s="34">
        <v>92.29</v>
      </c>
      <c r="V200" s="34"/>
      <c r="W200" s="34"/>
      <c r="X200" s="34"/>
      <c r="Y200" s="34"/>
      <c r="Z200" s="34"/>
      <c r="AA200" s="34"/>
      <c r="AB200" s="34">
        <v>12646</v>
      </c>
      <c r="AC200" s="34">
        <v>92.29</v>
      </c>
      <c r="AD200" s="34">
        <v>66250</v>
      </c>
      <c r="AE200" s="34"/>
      <c r="AF200" s="34"/>
      <c r="AG200" s="34"/>
      <c r="AH200" s="34">
        <v>66250</v>
      </c>
      <c r="AI200" s="34">
        <v>97500</v>
      </c>
      <c r="AJ200" s="34"/>
      <c r="AK200" s="34"/>
      <c r="AL200" s="34"/>
      <c r="AM200" s="34">
        <v>97500</v>
      </c>
      <c r="AN200" s="34">
        <v>48750</v>
      </c>
      <c r="AO200" s="34"/>
      <c r="AP200" s="34"/>
      <c r="AQ200" s="34"/>
      <c r="AR200" s="34">
        <v>48750</v>
      </c>
      <c r="AS200" s="34">
        <v>48750</v>
      </c>
      <c r="AT200" s="34"/>
      <c r="AU200" s="34"/>
      <c r="AV200" s="34"/>
      <c r="AW200" s="34">
        <v>48750</v>
      </c>
      <c r="AX200" s="34">
        <v>12646</v>
      </c>
      <c r="AY200" s="34">
        <v>92.29</v>
      </c>
      <c r="AZ200" s="34"/>
      <c r="BA200" s="34"/>
      <c r="BB200" s="34"/>
      <c r="BC200" s="34"/>
      <c r="BD200" s="34"/>
      <c r="BE200" s="34"/>
      <c r="BF200" s="34">
        <v>12646</v>
      </c>
      <c r="BG200" s="34">
        <v>92.29</v>
      </c>
      <c r="BH200" s="34">
        <v>66250</v>
      </c>
      <c r="BI200" s="34"/>
      <c r="BJ200" s="34"/>
      <c r="BK200" s="34"/>
      <c r="BL200" s="34">
        <v>66250</v>
      </c>
      <c r="BM200" s="34">
        <v>97500</v>
      </c>
      <c r="BN200" s="34"/>
      <c r="BO200" s="34"/>
      <c r="BP200" s="34"/>
      <c r="BQ200" s="34">
        <v>97500</v>
      </c>
      <c r="BR200" s="34">
        <v>48750</v>
      </c>
      <c r="BS200" s="34"/>
      <c r="BT200" s="34"/>
      <c r="BU200" s="34"/>
      <c r="BV200" s="34">
        <v>48750</v>
      </c>
      <c r="BW200" s="34">
        <v>48750</v>
      </c>
      <c r="BX200" s="34"/>
      <c r="BY200" s="34"/>
      <c r="BZ200" s="34"/>
      <c r="CA200" s="34">
        <v>48750</v>
      </c>
      <c r="CB200" s="34">
        <v>12646</v>
      </c>
      <c r="CC200" s="34"/>
      <c r="CD200" s="34"/>
      <c r="CE200" s="34"/>
      <c r="CF200" s="34">
        <v>12646</v>
      </c>
      <c r="CG200" s="34">
        <v>66250</v>
      </c>
      <c r="CH200" s="34"/>
      <c r="CI200" s="34"/>
      <c r="CJ200" s="34"/>
      <c r="CK200" s="34">
        <v>66250</v>
      </c>
      <c r="CL200" s="34">
        <v>97500</v>
      </c>
      <c r="CM200" s="34"/>
      <c r="CN200" s="34"/>
      <c r="CO200" s="34"/>
      <c r="CP200" s="34">
        <v>97500</v>
      </c>
      <c r="CQ200" s="34">
        <v>12646</v>
      </c>
      <c r="CR200" s="34"/>
      <c r="CS200" s="34"/>
      <c r="CT200" s="34"/>
      <c r="CU200" s="34">
        <v>12646</v>
      </c>
      <c r="CV200" s="34">
        <v>66250</v>
      </c>
      <c r="CW200" s="34"/>
      <c r="CX200" s="34"/>
      <c r="CY200" s="34"/>
      <c r="CZ200" s="34">
        <v>66250</v>
      </c>
      <c r="DA200" s="34">
        <v>97500</v>
      </c>
      <c r="DB200" s="34"/>
      <c r="DC200" s="34"/>
      <c r="DD200" s="34"/>
      <c r="DE200" s="34">
        <v>97500</v>
      </c>
      <c r="DF200" s="34" t="s">
        <v>57</v>
      </c>
    </row>
    <row r="201" spans="1:110" s="30" customFormat="1" ht="110.25" customHeight="1" x14ac:dyDescent="0.2">
      <c r="A201" s="64" t="s">
        <v>672</v>
      </c>
      <c r="B201" s="62" t="s">
        <v>673</v>
      </c>
      <c r="C201" s="64" t="s">
        <v>50</v>
      </c>
      <c r="D201" s="64" t="s">
        <v>674</v>
      </c>
      <c r="E201" s="64" t="s">
        <v>52</v>
      </c>
      <c r="F201" s="62"/>
      <c r="G201" s="62"/>
      <c r="H201" s="62"/>
      <c r="I201" s="62"/>
      <c r="J201" s="62"/>
      <c r="K201" s="62"/>
      <c r="L201" s="62"/>
      <c r="M201" s="62"/>
      <c r="N201" s="62"/>
      <c r="O201" s="28" t="s">
        <v>53</v>
      </c>
      <c r="P201" s="28" t="s">
        <v>54</v>
      </c>
      <c r="Q201" s="28" t="s">
        <v>55</v>
      </c>
      <c r="R201" s="62" t="s">
        <v>38</v>
      </c>
      <c r="S201" s="62" t="s">
        <v>675</v>
      </c>
      <c r="T201" s="58">
        <v>23215.09</v>
      </c>
      <c r="U201" s="58">
        <v>22558.51</v>
      </c>
      <c r="V201" s="58">
        <v>0</v>
      </c>
      <c r="W201" s="58">
        <v>0</v>
      </c>
      <c r="X201" s="58">
        <v>0</v>
      </c>
      <c r="Y201" s="58">
        <v>0</v>
      </c>
      <c r="Z201" s="58">
        <v>0</v>
      </c>
      <c r="AA201" s="58">
        <v>0</v>
      </c>
      <c r="AB201" s="58">
        <v>23215.09</v>
      </c>
      <c r="AC201" s="58">
        <v>22558.51</v>
      </c>
      <c r="AD201" s="58">
        <v>23923.599999999999</v>
      </c>
      <c r="AE201" s="58">
        <v>0</v>
      </c>
      <c r="AF201" s="58">
        <v>0</v>
      </c>
      <c r="AG201" s="58">
        <v>0</v>
      </c>
      <c r="AH201" s="58">
        <v>23923.599999999999</v>
      </c>
      <c r="AI201" s="58">
        <v>23935.5</v>
      </c>
      <c r="AJ201" s="58">
        <v>0</v>
      </c>
      <c r="AK201" s="58">
        <v>0</v>
      </c>
      <c r="AL201" s="58">
        <v>0</v>
      </c>
      <c r="AM201" s="58">
        <v>23935.5</v>
      </c>
      <c r="AN201" s="58">
        <v>23945.4</v>
      </c>
      <c r="AO201" s="58">
        <v>0</v>
      </c>
      <c r="AP201" s="58">
        <v>0</v>
      </c>
      <c r="AQ201" s="58" t="s">
        <v>45</v>
      </c>
      <c r="AR201" s="58">
        <v>23945.4</v>
      </c>
      <c r="AS201" s="58">
        <v>23945.4</v>
      </c>
      <c r="AT201" s="58">
        <v>0</v>
      </c>
      <c r="AU201" s="58">
        <v>0</v>
      </c>
      <c r="AV201" s="58">
        <v>0</v>
      </c>
      <c r="AW201" s="58">
        <v>23945.4</v>
      </c>
      <c r="AX201" s="58">
        <v>23215.09</v>
      </c>
      <c r="AY201" s="58">
        <v>22558.51</v>
      </c>
      <c r="AZ201" s="58">
        <v>0</v>
      </c>
      <c r="BA201" s="58">
        <v>0</v>
      </c>
      <c r="BB201" s="58">
        <v>0</v>
      </c>
      <c r="BC201" s="58">
        <v>0</v>
      </c>
      <c r="BD201" s="58">
        <v>0</v>
      </c>
      <c r="BE201" s="58">
        <v>0</v>
      </c>
      <c r="BF201" s="58">
        <v>23215.09</v>
      </c>
      <c r="BG201" s="58">
        <v>22558.51</v>
      </c>
      <c r="BH201" s="58">
        <v>23923.599999999999</v>
      </c>
      <c r="BI201" s="58">
        <v>0</v>
      </c>
      <c r="BJ201" s="58">
        <v>0</v>
      </c>
      <c r="BK201" s="58">
        <v>0</v>
      </c>
      <c r="BL201" s="58">
        <v>23923.599999999999</v>
      </c>
      <c r="BM201" s="58">
        <v>23935.5</v>
      </c>
      <c r="BN201" s="58">
        <v>0</v>
      </c>
      <c r="BO201" s="58">
        <v>0</v>
      </c>
      <c r="BP201" s="58">
        <v>0</v>
      </c>
      <c r="BQ201" s="58">
        <v>23935.5</v>
      </c>
      <c r="BR201" s="58">
        <v>23945.4</v>
      </c>
      <c r="BS201" s="58">
        <v>0</v>
      </c>
      <c r="BT201" s="58">
        <v>0</v>
      </c>
      <c r="BU201" s="58">
        <v>0</v>
      </c>
      <c r="BV201" s="58">
        <v>23945.4</v>
      </c>
      <c r="BW201" s="58">
        <v>23945.4</v>
      </c>
      <c r="BX201" s="58">
        <v>0</v>
      </c>
      <c r="BY201" s="58">
        <v>0</v>
      </c>
      <c r="BZ201" s="58">
        <v>0</v>
      </c>
      <c r="CA201" s="58">
        <v>23945.4</v>
      </c>
      <c r="CB201" s="58">
        <v>23215.09</v>
      </c>
      <c r="CC201" s="58">
        <v>0</v>
      </c>
      <c r="CD201" s="58">
        <v>0</v>
      </c>
      <c r="CE201" s="58">
        <v>0</v>
      </c>
      <c r="CF201" s="58">
        <v>23215.09</v>
      </c>
      <c r="CG201" s="58">
        <v>23923.599999999999</v>
      </c>
      <c r="CH201" s="58">
        <v>0</v>
      </c>
      <c r="CI201" s="58">
        <v>0</v>
      </c>
      <c r="CJ201" s="58">
        <v>0</v>
      </c>
      <c r="CK201" s="58">
        <v>23923.599999999999</v>
      </c>
      <c r="CL201" s="58">
        <v>23935.5</v>
      </c>
      <c r="CM201" s="58">
        <v>0</v>
      </c>
      <c r="CN201" s="58">
        <v>0</v>
      </c>
      <c r="CO201" s="58">
        <v>0</v>
      </c>
      <c r="CP201" s="58">
        <v>23935.5</v>
      </c>
      <c r="CQ201" s="58">
        <v>23215.09</v>
      </c>
      <c r="CR201" s="58">
        <v>0</v>
      </c>
      <c r="CS201" s="58">
        <v>0</v>
      </c>
      <c r="CT201" s="58">
        <v>0</v>
      </c>
      <c r="CU201" s="58">
        <v>23215.09</v>
      </c>
      <c r="CV201" s="58">
        <v>23923.599999999999</v>
      </c>
      <c r="CW201" s="58">
        <v>0</v>
      </c>
      <c r="CX201" s="58">
        <v>0</v>
      </c>
      <c r="CY201" s="58">
        <v>0</v>
      </c>
      <c r="CZ201" s="58">
        <v>23923.599999999999</v>
      </c>
      <c r="DA201" s="58">
        <v>23935.5</v>
      </c>
      <c r="DB201" s="58">
        <v>0</v>
      </c>
      <c r="DC201" s="58">
        <v>0</v>
      </c>
      <c r="DD201" s="58">
        <v>0</v>
      </c>
      <c r="DE201" s="58">
        <v>23935.5</v>
      </c>
      <c r="DF201" s="58" t="s">
        <v>57</v>
      </c>
    </row>
    <row r="202" spans="1:110" s="30" customFormat="1" ht="126.75" customHeight="1" x14ac:dyDescent="0.2">
      <c r="A202" s="64"/>
      <c r="B202" s="62"/>
      <c r="C202" s="64"/>
      <c r="D202" s="64"/>
      <c r="E202" s="64"/>
      <c r="F202" s="62"/>
      <c r="G202" s="62"/>
      <c r="H202" s="62"/>
      <c r="I202" s="62"/>
      <c r="J202" s="62"/>
      <c r="K202" s="62"/>
      <c r="L202" s="62"/>
      <c r="M202" s="62"/>
      <c r="N202" s="62"/>
      <c r="O202" s="28" t="s">
        <v>676</v>
      </c>
      <c r="P202" s="28" t="s">
        <v>62</v>
      </c>
      <c r="Q202" s="28" t="s">
        <v>677</v>
      </c>
      <c r="R202" s="62"/>
      <c r="S202" s="62"/>
      <c r="T202" s="58"/>
      <c r="U202" s="58"/>
      <c r="V202" s="58"/>
      <c r="W202" s="58"/>
      <c r="X202" s="58"/>
      <c r="Y202" s="58"/>
      <c r="Z202" s="58"/>
      <c r="AA202" s="58"/>
      <c r="AB202" s="58"/>
      <c r="AC202" s="58"/>
      <c r="AD202" s="58"/>
      <c r="AE202" s="58"/>
      <c r="AF202" s="58"/>
      <c r="AG202" s="58"/>
      <c r="AH202" s="58"/>
      <c r="AI202" s="58"/>
      <c r="AJ202" s="58"/>
      <c r="AK202" s="58"/>
      <c r="AL202" s="58"/>
      <c r="AM202" s="58"/>
      <c r="AN202" s="58"/>
      <c r="AO202" s="58"/>
      <c r="AP202" s="58"/>
      <c r="AQ202" s="58"/>
      <c r="AR202" s="58"/>
      <c r="AS202" s="58"/>
      <c r="AT202" s="58"/>
      <c r="AU202" s="58"/>
      <c r="AV202" s="58"/>
      <c r="AW202" s="58"/>
      <c r="AX202" s="58"/>
      <c r="AY202" s="58"/>
      <c r="AZ202" s="58"/>
      <c r="BA202" s="58"/>
      <c r="BB202" s="58"/>
      <c r="BC202" s="58"/>
      <c r="BD202" s="58"/>
      <c r="BE202" s="58"/>
      <c r="BF202" s="58"/>
      <c r="BG202" s="58"/>
      <c r="BH202" s="58"/>
      <c r="BI202" s="58"/>
      <c r="BJ202" s="58"/>
      <c r="BK202" s="58"/>
      <c r="BL202" s="58"/>
      <c r="BM202" s="58"/>
      <c r="BN202" s="58"/>
      <c r="BO202" s="58"/>
      <c r="BP202" s="58"/>
      <c r="BQ202" s="58"/>
      <c r="BR202" s="58"/>
      <c r="BS202" s="58"/>
      <c r="BT202" s="58"/>
      <c r="BU202" s="58"/>
      <c r="BV202" s="58"/>
      <c r="BW202" s="58"/>
      <c r="BX202" s="58"/>
      <c r="BY202" s="58"/>
      <c r="BZ202" s="58"/>
      <c r="CA202" s="58"/>
      <c r="CB202" s="58"/>
      <c r="CC202" s="58"/>
      <c r="CD202" s="58"/>
      <c r="CE202" s="58"/>
      <c r="CF202" s="58"/>
      <c r="CG202" s="58"/>
      <c r="CH202" s="58"/>
      <c r="CI202" s="58"/>
      <c r="CJ202" s="58"/>
      <c r="CK202" s="58"/>
      <c r="CL202" s="58"/>
      <c r="CM202" s="58"/>
      <c r="CN202" s="58"/>
      <c r="CO202" s="58"/>
      <c r="CP202" s="58"/>
      <c r="CQ202" s="58"/>
      <c r="CR202" s="58"/>
      <c r="CS202" s="58"/>
      <c r="CT202" s="58"/>
      <c r="CU202" s="58"/>
      <c r="CV202" s="58"/>
      <c r="CW202" s="58"/>
      <c r="CX202" s="58"/>
      <c r="CY202" s="58"/>
      <c r="CZ202" s="58"/>
      <c r="DA202" s="58"/>
      <c r="DB202" s="58"/>
      <c r="DC202" s="58"/>
      <c r="DD202" s="58"/>
      <c r="DE202" s="58"/>
      <c r="DF202" s="58"/>
    </row>
    <row r="203" spans="1:110" s="30" customFormat="1" ht="139.5" customHeight="1" x14ac:dyDescent="0.2">
      <c r="A203" s="64"/>
      <c r="B203" s="62"/>
      <c r="C203" s="64"/>
      <c r="D203" s="64"/>
      <c r="E203" s="64"/>
      <c r="F203" s="62"/>
      <c r="G203" s="62"/>
      <c r="H203" s="62"/>
      <c r="I203" s="62"/>
      <c r="J203" s="62"/>
      <c r="K203" s="62"/>
      <c r="L203" s="62"/>
      <c r="M203" s="62"/>
      <c r="N203" s="62"/>
      <c r="O203" s="28" t="s">
        <v>678</v>
      </c>
      <c r="P203" s="28" t="s">
        <v>216</v>
      </c>
      <c r="Q203" s="28" t="s">
        <v>679</v>
      </c>
      <c r="R203" s="62"/>
      <c r="S203" s="62"/>
      <c r="T203" s="58"/>
      <c r="U203" s="58"/>
      <c r="V203" s="58"/>
      <c r="W203" s="58"/>
      <c r="X203" s="58"/>
      <c r="Y203" s="58"/>
      <c r="Z203" s="58"/>
      <c r="AA203" s="58"/>
      <c r="AB203" s="58"/>
      <c r="AC203" s="58"/>
      <c r="AD203" s="58"/>
      <c r="AE203" s="58"/>
      <c r="AF203" s="58"/>
      <c r="AG203" s="58"/>
      <c r="AH203" s="58"/>
      <c r="AI203" s="58"/>
      <c r="AJ203" s="58"/>
      <c r="AK203" s="58"/>
      <c r="AL203" s="58"/>
      <c r="AM203" s="58"/>
      <c r="AN203" s="58"/>
      <c r="AO203" s="58"/>
      <c r="AP203" s="58"/>
      <c r="AQ203" s="58"/>
      <c r="AR203" s="58"/>
      <c r="AS203" s="58"/>
      <c r="AT203" s="58"/>
      <c r="AU203" s="58"/>
      <c r="AV203" s="58"/>
      <c r="AW203" s="58"/>
      <c r="AX203" s="58"/>
      <c r="AY203" s="58"/>
      <c r="AZ203" s="58"/>
      <c r="BA203" s="58"/>
      <c r="BB203" s="58"/>
      <c r="BC203" s="58"/>
      <c r="BD203" s="58"/>
      <c r="BE203" s="58"/>
      <c r="BF203" s="58"/>
      <c r="BG203" s="58"/>
      <c r="BH203" s="58"/>
      <c r="BI203" s="58"/>
      <c r="BJ203" s="58"/>
      <c r="BK203" s="58"/>
      <c r="BL203" s="58"/>
      <c r="BM203" s="58"/>
      <c r="BN203" s="58"/>
      <c r="BO203" s="58"/>
      <c r="BP203" s="58"/>
      <c r="BQ203" s="58"/>
      <c r="BR203" s="58"/>
      <c r="BS203" s="58"/>
      <c r="BT203" s="58"/>
      <c r="BU203" s="58"/>
      <c r="BV203" s="58"/>
      <c r="BW203" s="58"/>
      <c r="BX203" s="58"/>
      <c r="BY203" s="58"/>
      <c r="BZ203" s="58"/>
      <c r="CA203" s="58"/>
      <c r="CB203" s="58"/>
      <c r="CC203" s="58"/>
      <c r="CD203" s="58"/>
      <c r="CE203" s="58"/>
      <c r="CF203" s="58"/>
      <c r="CG203" s="58"/>
      <c r="CH203" s="58"/>
      <c r="CI203" s="58"/>
      <c r="CJ203" s="58"/>
      <c r="CK203" s="58"/>
      <c r="CL203" s="58"/>
      <c r="CM203" s="58"/>
      <c r="CN203" s="58"/>
      <c r="CO203" s="58"/>
      <c r="CP203" s="58"/>
      <c r="CQ203" s="58"/>
      <c r="CR203" s="58"/>
      <c r="CS203" s="58"/>
      <c r="CT203" s="58"/>
      <c r="CU203" s="58"/>
      <c r="CV203" s="58"/>
      <c r="CW203" s="58"/>
      <c r="CX203" s="58"/>
      <c r="CY203" s="58"/>
      <c r="CZ203" s="58"/>
      <c r="DA203" s="58"/>
      <c r="DB203" s="58"/>
      <c r="DC203" s="58"/>
      <c r="DD203" s="58"/>
      <c r="DE203" s="58"/>
      <c r="DF203" s="58"/>
    </row>
    <row r="204" spans="1:110" s="30" customFormat="1" ht="190.5" customHeight="1" x14ac:dyDescent="0.2">
      <c r="A204" s="64"/>
      <c r="B204" s="62"/>
      <c r="C204" s="64"/>
      <c r="D204" s="64"/>
      <c r="E204" s="64"/>
      <c r="F204" s="62"/>
      <c r="G204" s="62"/>
      <c r="H204" s="62"/>
      <c r="I204" s="62"/>
      <c r="J204" s="62"/>
      <c r="K204" s="62"/>
      <c r="L204" s="62"/>
      <c r="M204" s="62"/>
      <c r="N204" s="62"/>
      <c r="O204" s="28" t="s">
        <v>680</v>
      </c>
      <c r="P204" s="28" t="s">
        <v>70</v>
      </c>
      <c r="Q204" s="28" t="s">
        <v>681</v>
      </c>
      <c r="R204" s="62"/>
      <c r="S204" s="62"/>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c r="DA204" s="58"/>
      <c r="DB204" s="58"/>
      <c r="DC204" s="58"/>
      <c r="DD204" s="58"/>
      <c r="DE204" s="58"/>
      <c r="DF204" s="58"/>
    </row>
    <row r="205" spans="1:110" s="30" customFormat="1" ht="91.5" customHeight="1" x14ac:dyDescent="0.2">
      <c r="A205" s="64"/>
      <c r="B205" s="62"/>
      <c r="C205" s="64"/>
      <c r="D205" s="64"/>
      <c r="E205" s="64"/>
      <c r="F205" s="62"/>
      <c r="G205" s="62"/>
      <c r="H205" s="62"/>
      <c r="I205" s="62"/>
      <c r="J205" s="62"/>
      <c r="K205" s="62"/>
      <c r="L205" s="62"/>
      <c r="M205" s="62"/>
      <c r="N205" s="62"/>
      <c r="O205" s="28" t="s">
        <v>682</v>
      </c>
      <c r="P205" s="28" t="s">
        <v>314</v>
      </c>
      <c r="Q205" s="28" t="s">
        <v>683</v>
      </c>
      <c r="R205" s="62"/>
      <c r="S205" s="62"/>
      <c r="T205" s="58"/>
      <c r="U205" s="58"/>
      <c r="V205" s="58"/>
      <c r="W205" s="58"/>
      <c r="X205" s="58"/>
      <c r="Y205" s="58"/>
      <c r="Z205" s="58"/>
      <c r="AA205" s="58"/>
      <c r="AB205" s="58"/>
      <c r="AC205" s="58"/>
      <c r="AD205" s="58"/>
      <c r="AE205" s="58"/>
      <c r="AF205" s="58"/>
      <c r="AG205" s="58"/>
      <c r="AH205" s="58"/>
      <c r="AI205" s="58"/>
      <c r="AJ205" s="58"/>
      <c r="AK205" s="58"/>
      <c r="AL205" s="58"/>
      <c r="AM205" s="58"/>
      <c r="AN205" s="58"/>
      <c r="AO205" s="58"/>
      <c r="AP205" s="58"/>
      <c r="AQ205" s="58"/>
      <c r="AR205" s="58"/>
      <c r="AS205" s="58"/>
      <c r="AT205" s="58"/>
      <c r="AU205" s="58"/>
      <c r="AV205" s="58"/>
      <c r="AW205" s="58"/>
      <c r="AX205" s="58"/>
      <c r="AY205" s="58"/>
      <c r="AZ205" s="58"/>
      <c r="BA205" s="58"/>
      <c r="BB205" s="58"/>
      <c r="BC205" s="58"/>
      <c r="BD205" s="58"/>
      <c r="BE205" s="58"/>
      <c r="BF205" s="58"/>
      <c r="BG205" s="58"/>
      <c r="BH205" s="58"/>
      <c r="BI205" s="58"/>
      <c r="BJ205" s="58"/>
      <c r="BK205" s="58"/>
      <c r="BL205" s="58"/>
      <c r="BM205" s="58"/>
      <c r="BN205" s="58"/>
      <c r="BO205" s="58"/>
      <c r="BP205" s="58"/>
      <c r="BQ205" s="58"/>
      <c r="BR205" s="58"/>
      <c r="BS205" s="58"/>
      <c r="BT205" s="58"/>
      <c r="BU205" s="58"/>
      <c r="BV205" s="58"/>
      <c r="BW205" s="58"/>
      <c r="BX205" s="58"/>
      <c r="BY205" s="58"/>
      <c r="BZ205" s="58"/>
      <c r="CA205" s="58"/>
      <c r="CB205" s="58"/>
      <c r="CC205" s="58"/>
      <c r="CD205" s="58"/>
      <c r="CE205" s="58"/>
      <c r="CF205" s="58"/>
      <c r="CG205" s="58"/>
      <c r="CH205" s="58"/>
      <c r="CI205" s="58"/>
      <c r="CJ205" s="58"/>
      <c r="CK205" s="58"/>
      <c r="CL205" s="58"/>
      <c r="CM205" s="58"/>
      <c r="CN205" s="58"/>
      <c r="CO205" s="58"/>
      <c r="CP205" s="58"/>
      <c r="CQ205" s="58"/>
      <c r="CR205" s="58"/>
      <c r="CS205" s="58"/>
      <c r="CT205" s="58"/>
      <c r="CU205" s="58"/>
      <c r="CV205" s="58"/>
      <c r="CW205" s="58"/>
      <c r="CX205" s="58"/>
      <c r="CY205" s="58"/>
      <c r="CZ205" s="58"/>
      <c r="DA205" s="58"/>
      <c r="DB205" s="58"/>
      <c r="DC205" s="58"/>
      <c r="DD205" s="58"/>
      <c r="DE205" s="58"/>
      <c r="DF205" s="58"/>
    </row>
    <row r="206" spans="1:110" s="30" customFormat="1" ht="82.5" customHeight="1" x14ac:dyDescent="0.2">
      <c r="A206" s="64"/>
      <c r="B206" s="62"/>
      <c r="C206" s="64"/>
      <c r="D206" s="64"/>
      <c r="E206" s="64"/>
      <c r="F206" s="62"/>
      <c r="G206" s="62"/>
      <c r="H206" s="62"/>
      <c r="I206" s="62"/>
      <c r="J206" s="62"/>
      <c r="K206" s="62"/>
      <c r="L206" s="62"/>
      <c r="M206" s="62"/>
      <c r="N206" s="62"/>
      <c r="O206" s="28" t="s">
        <v>684</v>
      </c>
      <c r="P206" s="28" t="s">
        <v>685</v>
      </c>
      <c r="Q206" s="28" t="s">
        <v>686</v>
      </c>
      <c r="R206" s="62"/>
      <c r="S206" s="62"/>
      <c r="T206" s="58"/>
      <c r="U206" s="58"/>
      <c r="V206" s="58"/>
      <c r="W206" s="58"/>
      <c r="X206" s="58"/>
      <c r="Y206" s="58"/>
      <c r="Z206" s="58"/>
      <c r="AA206" s="58"/>
      <c r="AB206" s="58"/>
      <c r="AC206" s="58"/>
      <c r="AD206" s="58"/>
      <c r="AE206" s="58"/>
      <c r="AF206" s="58"/>
      <c r="AG206" s="58"/>
      <c r="AH206" s="58"/>
      <c r="AI206" s="58"/>
      <c r="AJ206" s="58"/>
      <c r="AK206" s="58"/>
      <c r="AL206" s="58"/>
      <c r="AM206" s="58"/>
      <c r="AN206" s="58"/>
      <c r="AO206" s="58"/>
      <c r="AP206" s="58"/>
      <c r="AQ206" s="58"/>
      <c r="AR206" s="58"/>
      <c r="AS206" s="58"/>
      <c r="AT206" s="58"/>
      <c r="AU206" s="58"/>
      <c r="AV206" s="58"/>
      <c r="AW206" s="58"/>
      <c r="AX206" s="58"/>
      <c r="AY206" s="58"/>
      <c r="AZ206" s="58"/>
      <c r="BA206" s="58"/>
      <c r="BB206" s="58"/>
      <c r="BC206" s="58"/>
      <c r="BD206" s="58"/>
      <c r="BE206" s="58"/>
      <c r="BF206" s="58"/>
      <c r="BG206" s="58"/>
      <c r="BH206" s="58"/>
      <c r="BI206" s="58"/>
      <c r="BJ206" s="58"/>
      <c r="BK206" s="58"/>
      <c r="BL206" s="58"/>
      <c r="BM206" s="58"/>
      <c r="BN206" s="58"/>
      <c r="BO206" s="58"/>
      <c r="BP206" s="58"/>
      <c r="BQ206" s="58"/>
      <c r="BR206" s="58"/>
      <c r="BS206" s="58"/>
      <c r="BT206" s="58"/>
      <c r="BU206" s="58"/>
      <c r="BV206" s="58"/>
      <c r="BW206" s="58"/>
      <c r="BX206" s="58"/>
      <c r="BY206" s="58"/>
      <c r="BZ206" s="58"/>
      <c r="CA206" s="58"/>
      <c r="CB206" s="58"/>
      <c r="CC206" s="58"/>
      <c r="CD206" s="58"/>
      <c r="CE206" s="58"/>
      <c r="CF206" s="58"/>
      <c r="CG206" s="58"/>
      <c r="CH206" s="58"/>
      <c r="CI206" s="58"/>
      <c r="CJ206" s="58"/>
      <c r="CK206" s="58"/>
      <c r="CL206" s="58"/>
      <c r="CM206" s="58"/>
      <c r="CN206" s="58"/>
      <c r="CO206" s="58"/>
      <c r="CP206" s="58"/>
      <c r="CQ206" s="58"/>
      <c r="CR206" s="58"/>
      <c r="CS206" s="58"/>
      <c r="CT206" s="58"/>
      <c r="CU206" s="58"/>
      <c r="CV206" s="58"/>
      <c r="CW206" s="58"/>
      <c r="CX206" s="58"/>
      <c r="CY206" s="58"/>
      <c r="CZ206" s="58"/>
      <c r="DA206" s="58"/>
      <c r="DB206" s="58"/>
      <c r="DC206" s="58"/>
      <c r="DD206" s="58"/>
      <c r="DE206" s="58"/>
      <c r="DF206" s="58"/>
    </row>
    <row r="207" spans="1:110" s="30" customFormat="1" ht="107.25" customHeight="1" x14ac:dyDescent="0.2">
      <c r="A207" s="64" t="s">
        <v>687</v>
      </c>
      <c r="B207" s="62" t="s">
        <v>688</v>
      </c>
      <c r="C207" s="28" t="s">
        <v>689</v>
      </c>
      <c r="D207" s="28" t="s">
        <v>54</v>
      </c>
      <c r="E207" s="28" t="s">
        <v>690</v>
      </c>
      <c r="F207" s="62"/>
      <c r="G207" s="62"/>
      <c r="H207" s="62"/>
      <c r="I207" s="62"/>
      <c r="J207" s="62"/>
      <c r="K207" s="62"/>
      <c r="L207" s="62"/>
      <c r="M207" s="62"/>
      <c r="N207" s="62"/>
      <c r="O207" s="28" t="s">
        <v>53</v>
      </c>
      <c r="P207" s="28" t="s">
        <v>54</v>
      </c>
      <c r="Q207" s="28" t="s">
        <v>55</v>
      </c>
      <c r="R207" s="62" t="s">
        <v>38</v>
      </c>
      <c r="S207" s="62" t="s">
        <v>691</v>
      </c>
      <c r="T207" s="58">
        <v>691113.39</v>
      </c>
      <c r="U207" s="58">
        <v>688541.05</v>
      </c>
      <c r="V207" s="58">
        <v>0</v>
      </c>
      <c r="W207" s="58">
        <v>0</v>
      </c>
      <c r="X207" s="58">
        <v>9152</v>
      </c>
      <c r="Y207" s="58">
        <v>9152</v>
      </c>
      <c r="Z207" s="58">
        <v>0</v>
      </c>
      <c r="AA207" s="58">
        <v>0</v>
      </c>
      <c r="AB207" s="58">
        <v>681961.39</v>
      </c>
      <c r="AC207" s="58">
        <v>679389.05</v>
      </c>
      <c r="AD207" s="58">
        <v>785917.75</v>
      </c>
      <c r="AE207" s="58">
        <v>0</v>
      </c>
      <c r="AF207" s="58">
        <v>0</v>
      </c>
      <c r="AG207" s="58">
        <v>0</v>
      </c>
      <c r="AH207" s="58">
        <v>785917.75</v>
      </c>
      <c r="AI207" s="58">
        <v>759424.35</v>
      </c>
      <c r="AJ207" s="58">
        <v>0</v>
      </c>
      <c r="AK207" s="58">
        <v>0</v>
      </c>
      <c r="AL207" s="58">
        <v>0</v>
      </c>
      <c r="AM207" s="58">
        <v>759424.35</v>
      </c>
      <c r="AN207" s="58">
        <v>759460.35</v>
      </c>
      <c r="AO207" s="58">
        <v>0</v>
      </c>
      <c r="AP207" s="58">
        <v>0</v>
      </c>
      <c r="AQ207" s="58" t="s">
        <v>45</v>
      </c>
      <c r="AR207" s="58">
        <v>759460.35</v>
      </c>
      <c r="AS207" s="58">
        <v>759460.35</v>
      </c>
      <c r="AT207" s="58">
        <v>0</v>
      </c>
      <c r="AU207" s="58">
        <v>0</v>
      </c>
      <c r="AV207" s="58">
        <v>0</v>
      </c>
      <c r="AW207" s="58">
        <v>759460.35</v>
      </c>
      <c r="AX207" s="58">
        <v>691113.39</v>
      </c>
      <c r="AY207" s="58">
        <v>688541.05</v>
      </c>
      <c r="AZ207" s="58">
        <v>0</v>
      </c>
      <c r="BA207" s="58">
        <v>0</v>
      </c>
      <c r="BB207" s="58">
        <v>9152</v>
      </c>
      <c r="BC207" s="58">
        <v>9152</v>
      </c>
      <c r="BD207" s="58">
        <v>0</v>
      </c>
      <c r="BE207" s="58">
        <v>0</v>
      </c>
      <c r="BF207" s="58">
        <v>681961.39</v>
      </c>
      <c r="BG207" s="58">
        <v>679389.05</v>
      </c>
      <c r="BH207" s="58">
        <v>785917.75</v>
      </c>
      <c r="BI207" s="58">
        <v>0</v>
      </c>
      <c r="BJ207" s="58">
        <v>0</v>
      </c>
      <c r="BK207" s="58">
        <v>0</v>
      </c>
      <c r="BL207" s="58">
        <v>785917.75</v>
      </c>
      <c r="BM207" s="58">
        <v>759424.35</v>
      </c>
      <c r="BN207" s="58">
        <v>0</v>
      </c>
      <c r="BO207" s="58">
        <v>0</v>
      </c>
      <c r="BP207" s="58">
        <v>0</v>
      </c>
      <c r="BQ207" s="58">
        <v>759424.35</v>
      </c>
      <c r="BR207" s="58">
        <v>759460.35</v>
      </c>
      <c r="BS207" s="58">
        <v>0</v>
      </c>
      <c r="BT207" s="58">
        <v>0</v>
      </c>
      <c r="BU207" s="58">
        <v>0</v>
      </c>
      <c r="BV207" s="58">
        <v>759460.35</v>
      </c>
      <c r="BW207" s="58">
        <v>759460.35</v>
      </c>
      <c r="BX207" s="58">
        <v>0</v>
      </c>
      <c r="BY207" s="58">
        <v>0</v>
      </c>
      <c r="BZ207" s="58">
        <v>0</v>
      </c>
      <c r="CA207" s="58">
        <v>759460.35</v>
      </c>
      <c r="CB207" s="58">
        <v>691113.39</v>
      </c>
      <c r="CC207" s="58">
        <v>0</v>
      </c>
      <c r="CD207" s="58">
        <v>9152</v>
      </c>
      <c r="CE207" s="58">
        <v>0</v>
      </c>
      <c r="CF207" s="58">
        <v>681961.39</v>
      </c>
      <c r="CG207" s="58">
        <v>785917.75</v>
      </c>
      <c r="CH207" s="58">
        <v>0</v>
      </c>
      <c r="CI207" s="58">
        <v>0</v>
      </c>
      <c r="CJ207" s="58">
        <v>0</v>
      </c>
      <c r="CK207" s="58">
        <v>785917.75</v>
      </c>
      <c r="CL207" s="58">
        <v>759424.35</v>
      </c>
      <c r="CM207" s="58">
        <v>0</v>
      </c>
      <c r="CN207" s="58">
        <v>0</v>
      </c>
      <c r="CO207" s="58">
        <v>0</v>
      </c>
      <c r="CP207" s="58">
        <v>759424.35</v>
      </c>
      <c r="CQ207" s="58">
        <v>691113.39</v>
      </c>
      <c r="CR207" s="58">
        <v>0</v>
      </c>
      <c r="CS207" s="58">
        <v>9152</v>
      </c>
      <c r="CT207" s="58">
        <v>0</v>
      </c>
      <c r="CU207" s="58">
        <v>681961.39</v>
      </c>
      <c r="CV207" s="58">
        <v>785917.75</v>
      </c>
      <c r="CW207" s="58">
        <v>0</v>
      </c>
      <c r="CX207" s="58">
        <v>0</v>
      </c>
      <c r="CY207" s="58">
        <v>0</v>
      </c>
      <c r="CZ207" s="58">
        <v>785917.75</v>
      </c>
      <c r="DA207" s="58">
        <v>759424.35</v>
      </c>
      <c r="DB207" s="58">
        <v>0</v>
      </c>
      <c r="DC207" s="58">
        <v>0</v>
      </c>
      <c r="DD207" s="58">
        <v>0</v>
      </c>
      <c r="DE207" s="58">
        <v>759424.35</v>
      </c>
      <c r="DF207" s="58" t="s">
        <v>57</v>
      </c>
    </row>
    <row r="208" spans="1:110" s="30" customFormat="1" ht="106.5" customHeight="1" x14ac:dyDescent="0.2">
      <c r="A208" s="64"/>
      <c r="B208" s="62"/>
      <c r="C208" s="28" t="s">
        <v>166</v>
      </c>
      <c r="D208" s="28" t="s">
        <v>692</v>
      </c>
      <c r="E208" s="28" t="s">
        <v>168</v>
      </c>
      <c r="F208" s="62"/>
      <c r="G208" s="62"/>
      <c r="H208" s="62"/>
      <c r="I208" s="62"/>
      <c r="J208" s="62"/>
      <c r="K208" s="62"/>
      <c r="L208" s="62"/>
      <c r="M208" s="62"/>
      <c r="N208" s="62"/>
      <c r="O208" s="28" t="s">
        <v>693</v>
      </c>
      <c r="P208" s="28" t="s">
        <v>62</v>
      </c>
      <c r="Q208" s="28" t="s">
        <v>214</v>
      </c>
      <c r="R208" s="62"/>
      <c r="S208" s="62"/>
      <c r="T208" s="58"/>
      <c r="U208" s="58"/>
      <c r="V208" s="58"/>
      <c r="W208" s="58"/>
      <c r="X208" s="58"/>
      <c r="Y208" s="58"/>
      <c r="Z208" s="58"/>
      <c r="AA208" s="58"/>
      <c r="AB208" s="58"/>
      <c r="AC208" s="58"/>
      <c r="AD208" s="58"/>
      <c r="AE208" s="58"/>
      <c r="AF208" s="58"/>
      <c r="AG208" s="58"/>
      <c r="AH208" s="58"/>
      <c r="AI208" s="58"/>
      <c r="AJ208" s="58"/>
      <c r="AK208" s="58"/>
      <c r="AL208" s="58"/>
      <c r="AM208" s="58"/>
      <c r="AN208" s="58"/>
      <c r="AO208" s="58"/>
      <c r="AP208" s="58"/>
      <c r="AQ208" s="58"/>
      <c r="AR208" s="58"/>
      <c r="AS208" s="58"/>
      <c r="AT208" s="58"/>
      <c r="AU208" s="58"/>
      <c r="AV208" s="58"/>
      <c r="AW208" s="58"/>
      <c r="AX208" s="58"/>
      <c r="AY208" s="58"/>
      <c r="AZ208" s="58"/>
      <c r="BA208" s="58"/>
      <c r="BB208" s="58"/>
      <c r="BC208" s="58"/>
      <c r="BD208" s="58"/>
      <c r="BE208" s="58"/>
      <c r="BF208" s="58"/>
      <c r="BG208" s="58"/>
      <c r="BH208" s="58"/>
      <c r="BI208" s="58"/>
      <c r="BJ208" s="58"/>
      <c r="BK208" s="58"/>
      <c r="BL208" s="58"/>
      <c r="BM208" s="58"/>
      <c r="BN208" s="58"/>
      <c r="BO208" s="58"/>
      <c r="BP208" s="58"/>
      <c r="BQ208" s="58"/>
      <c r="BR208" s="58"/>
      <c r="BS208" s="58"/>
      <c r="BT208" s="58"/>
      <c r="BU208" s="58"/>
      <c r="BV208" s="58"/>
      <c r="BW208" s="58"/>
      <c r="BX208" s="58"/>
      <c r="BY208" s="58"/>
      <c r="BZ208" s="58"/>
      <c r="CA208" s="58"/>
      <c r="CB208" s="58"/>
      <c r="CC208" s="58"/>
      <c r="CD208" s="58"/>
      <c r="CE208" s="58"/>
      <c r="CF208" s="58"/>
      <c r="CG208" s="58"/>
      <c r="CH208" s="58"/>
      <c r="CI208" s="58"/>
      <c r="CJ208" s="58"/>
      <c r="CK208" s="58"/>
      <c r="CL208" s="58"/>
      <c r="CM208" s="58"/>
      <c r="CN208" s="58"/>
      <c r="CO208" s="58"/>
      <c r="CP208" s="58"/>
      <c r="CQ208" s="58"/>
      <c r="CR208" s="58"/>
      <c r="CS208" s="58"/>
      <c r="CT208" s="58"/>
      <c r="CU208" s="58"/>
      <c r="CV208" s="58"/>
      <c r="CW208" s="58"/>
      <c r="CX208" s="58"/>
      <c r="CY208" s="58"/>
      <c r="CZ208" s="58"/>
      <c r="DA208" s="58"/>
      <c r="DB208" s="58"/>
      <c r="DC208" s="58"/>
      <c r="DD208" s="58"/>
      <c r="DE208" s="58"/>
      <c r="DF208" s="58"/>
    </row>
    <row r="209" spans="1:110" s="30" customFormat="1" ht="112.5" customHeight="1" x14ac:dyDescent="0.2">
      <c r="A209" s="64"/>
      <c r="B209" s="62"/>
      <c r="C209" s="64" t="s">
        <v>694</v>
      </c>
      <c r="D209" s="64" t="s">
        <v>695</v>
      </c>
      <c r="E209" s="64" t="s">
        <v>696</v>
      </c>
      <c r="F209" s="62"/>
      <c r="G209" s="62"/>
      <c r="H209" s="62"/>
      <c r="I209" s="62"/>
      <c r="J209" s="62"/>
      <c r="K209" s="62"/>
      <c r="L209" s="62"/>
      <c r="M209" s="62"/>
      <c r="N209" s="62"/>
      <c r="O209" s="28" t="s">
        <v>269</v>
      </c>
      <c r="P209" s="28" t="s">
        <v>65</v>
      </c>
      <c r="Q209" s="28" t="s">
        <v>270</v>
      </c>
      <c r="R209" s="62"/>
      <c r="S209" s="62"/>
      <c r="T209" s="58"/>
      <c r="U209" s="58"/>
      <c r="V209" s="58"/>
      <c r="W209" s="58"/>
      <c r="X209" s="58"/>
      <c r="Y209" s="58"/>
      <c r="Z209" s="58"/>
      <c r="AA209" s="58"/>
      <c r="AB209" s="58"/>
      <c r="AC209" s="58"/>
      <c r="AD209" s="58"/>
      <c r="AE209" s="58"/>
      <c r="AF209" s="58"/>
      <c r="AG209" s="58"/>
      <c r="AH209" s="58"/>
      <c r="AI209" s="58"/>
      <c r="AJ209" s="58"/>
      <c r="AK209" s="58"/>
      <c r="AL209" s="58"/>
      <c r="AM209" s="58"/>
      <c r="AN209" s="58"/>
      <c r="AO209" s="58"/>
      <c r="AP209" s="58"/>
      <c r="AQ209" s="58"/>
      <c r="AR209" s="58"/>
      <c r="AS209" s="58"/>
      <c r="AT209" s="58"/>
      <c r="AU209" s="58"/>
      <c r="AV209" s="58"/>
      <c r="AW209" s="58"/>
      <c r="AX209" s="58"/>
      <c r="AY209" s="58"/>
      <c r="AZ209" s="58"/>
      <c r="BA209" s="58"/>
      <c r="BB209" s="58"/>
      <c r="BC209" s="58"/>
      <c r="BD209" s="58"/>
      <c r="BE209" s="58"/>
      <c r="BF209" s="58"/>
      <c r="BG209" s="58"/>
      <c r="BH209" s="58"/>
      <c r="BI209" s="58"/>
      <c r="BJ209" s="58"/>
      <c r="BK209" s="58"/>
      <c r="BL209" s="58"/>
      <c r="BM209" s="58"/>
      <c r="BN209" s="58"/>
      <c r="BO209" s="58"/>
      <c r="BP209" s="58"/>
      <c r="BQ209" s="58"/>
      <c r="BR209" s="58"/>
      <c r="BS209" s="58"/>
      <c r="BT209" s="58"/>
      <c r="BU209" s="58"/>
      <c r="BV209" s="58"/>
      <c r="BW209" s="58"/>
      <c r="BX209" s="58"/>
      <c r="BY209" s="58"/>
      <c r="BZ209" s="58"/>
      <c r="CA209" s="58"/>
      <c r="CB209" s="58"/>
      <c r="CC209" s="58"/>
      <c r="CD209" s="58"/>
      <c r="CE209" s="58"/>
      <c r="CF209" s="58"/>
      <c r="CG209" s="58"/>
      <c r="CH209" s="58"/>
      <c r="CI209" s="58"/>
      <c r="CJ209" s="58"/>
      <c r="CK209" s="58"/>
      <c r="CL209" s="58"/>
      <c r="CM209" s="58"/>
      <c r="CN209" s="58"/>
      <c r="CO209" s="58"/>
      <c r="CP209" s="58"/>
      <c r="CQ209" s="58"/>
      <c r="CR209" s="58"/>
      <c r="CS209" s="58"/>
      <c r="CT209" s="58"/>
      <c r="CU209" s="58"/>
      <c r="CV209" s="58"/>
      <c r="CW209" s="58"/>
      <c r="CX209" s="58"/>
      <c r="CY209" s="58"/>
      <c r="CZ209" s="58"/>
      <c r="DA209" s="58"/>
      <c r="DB209" s="58"/>
      <c r="DC209" s="58"/>
      <c r="DD209" s="58"/>
      <c r="DE209" s="58"/>
      <c r="DF209" s="58"/>
    </row>
    <row r="210" spans="1:110" s="30" customFormat="1" ht="261" customHeight="1" x14ac:dyDescent="0.2">
      <c r="A210" s="64"/>
      <c r="B210" s="62"/>
      <c r="C210" s="64"/>
      <c r="D210" s="64"/>
      <c r="E210" s="64"/>
      <c r="F210" s="62"/>
      <c r="G210" s="62"/>
      <c r="H210" s="62"/>
      <c r="I210" s="62"/>
      <c r="J210" s="62"/>
      <c r="K210" s="62"/>
      <c r="L210" s="62"/>
      <c r="M210" s="62"/>
      <c r="N210" s="62"/>
      <c r="O210" s="28" t="s">
        <v>697</v>
      </c>
      <c r="P210" s="28" t="s">
        <v>272</v>
      </c>
      <c r="Q210" s="28" t="s">
        <v>698</v>
      </c>
      <c r="R210" s="62"/>
      <c r="S210" s="62"/>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c r="BF210" s="58"/>
      <c r="BG210" s="58"/>
      <c r="BH210" s="58"/>
      <c r="BI210" s="58"/>
      <c r="BJ210" s="58"/>
      <c r="BK210" s="58"/>
      <c r="BL210" s="58"/>
      <c r="BM210" s="58"/>
      <c r="BN210" s="58"/>
      <c r="BO210" s="58"/>
      <c r="BP210" s="58"/>
      <c r="BQ210" s="58"/>
      <c r="BR210" s="58"/>
      <c r="BS210" s="58"/>
      <c r="BT210" s="58"/>
      <c r="BU210" s="58"/>
      <c r="BV210" s="58"/>
      <c r="BW210" s="58"/>
      <c r="BX210" s="58"/>
      <c r="BY210" s="58"/>
      <c r="BZ210" s="58"/>
      <c r="CA210" s="58"/>
      <c r="CB210" s="58"/>
      <c r="CC210" s="58"/>
      <c r="CD210" s="58"/>
      <c r="CE210" s="58"/>
      <c r="CF210" s="58"/>
      <c r="CG210" s="58"/>
      <c r="CH210" s="58"/>
      <c r="CI210" s="58"/>
      <c r="CJ210" s="58"/>
      <c r="CK210" s="58"/>
      <c r="CL210" s="58"/>
      <c r="CM210" s="58"/>
      <c r="CN210" s="58"/>
      <c r="CO210" s="58"/>
      <c r="CP210" s="58"/>
      <c r="CQ210" s="58"/>
      <c r="CR210" s="58"/>
      <c r="CS210" s="58"/>
      <c r="CT210" s="58"/>
      <c r="CU210" s="58"/>
      <c r="CV210" s="58"/>
      <c r="CW210" s="58"/>
      <c r="CX210" s="58"/>
      <c r="CY210" s="58"/>
      <c r="CZ210" s="58"/>
      <c r="DA210" s="58"/>
      <c r="DB210" s="58"/>
      <c r="DC210" s="58"/>
      <c r="DD210" s="58"/>
      <c r="DE210" s="58"/>
      <c r="DF210" s="58"/>
    </row>
    <row r="211" spans="1:110" s="30" customFormat="1" ht="160.5" customHeight="1" x14ac:dyDescent="0.2">
      <c r="A211" s="64"/>
      <c r="B211" s="62"/>
      <c r="C211" s="64"/>
      <c r="D211" s="64"/>
      <c r="E211" s="64"/>
      <c r="F211" s="62"/>
      <c r="G211" s="62"/>
      <c r="H211" s="62"/>
      <c r="I211" s="62"/>
      <c r="J211" s="62"/>
      <c r="K211" s="62"/>
      <c r="L211" s="62"/>
      <c r="M211" s="62"/>
      <c r="N211" s="62"/>
      <c r="O211" s="28" t="s">
        <v>699</v>
      </c>
      <c r="P211" s="28" t="s">
        <v>73</v>
      </c>
      <c r="Q211" s="28" t="s">
        <v>275</v>
      </c>
      <c r="R211" s="62"/>
      <c r="S211" s="62"/>
      <c r="T211" s="58"/>
      <c r="U211" s="58"/>
      <c r="V211" s="58"/>
      <c r="W211" s="58"/>
      <c r="X211" s="58"/>
      <c r="Y211" s="58"/>
      <c r="Z211" s="58"/>
      <c r="AA211" s="58"/>
      <c r="AB211" s="58"/>
      <c r="AC211" s="58"/>
      <c r="AD211" s="58"/>
      <c r="AE211" s="58"/>
      <c r="AF211" s="58"/>
      <c r="AG211" s="58"/>
      <c r="AH211" s="58"/>
      <c r="AI211" s="58"/>
      <c r="AJ211" s="58"/>
      <c r="AK211" s="58"/>
      <c r="AL211" s="58"/>
      <c r="AM211" s="58"/>
      <c r="AN211" s="58"/>
      <c r="AO211" s="58"/>
      <c r="AP211" s="58"/>
      <c r="AQ211" s="58"/>
      <c r="AR211" s="58"/>
      <c r="AS211" s="58"/>
      <c r="AT211" s="58"/>
      <c r="AU211" s="58"/>
      <c r="AV211" s="58"/>
      <c r="AW211" s="58"/>
      <c r="AX211" s="58"/>
      <c r="AY211" s="58"/>
      <c r="AZ211" s="58"/>
      <c r="BA211" s="58"/>
      <c r="BB211" s="58"/>
      <c r="BC211" s="58"/>
      <c r="BD211" s="58"/>
      <c r="BE211" s="58"/>
      <c r="BF211" s="58"/>
      <c r="BG211" s="58"/>
      <c r="BH211" s="58"/>
      <c r="BI211" s="58"/>
      <c r="BJ211" s="58"/>
      <c r="BK211" s="58"/>
      <c r="BL211" s="58"/>
      <c r="BM211" s="58"/>
      <c r="BN211" s="58"/>
      <c r="BO211" s="58"/>
      <c r="BP211" s="58"/>
      <c r="BQ211" s="58"/>
      <c r="BR211" s="58"/>
      <c r="BS211" s="58"/>
      <c r="BT211" s="58"/>
      <c r="BU211" s="58"/>
      <c r="BV211" s="58"/>
      <c r="BW211" s="58"/>
      <c r="BX211" s="58"/>
      <c r="BY211" s="58"/>
      <c r="BZ211" s="58"/>
      <c r="CA211" s="58"/>
      <c r="CB211" s="58"/>
      <c r="CC211" s="58"/>
      <c r="CD211" s="58"/>
      <c r="CE211" s="58"/>
      <c r="CF211" s="58"/>
      <c r="CG211" s="58"/>
      <c r="CH211" s="58"/>
      <c r="CI211" s="58"/>
      <c r="CJ211" s="58"/>
      <c r="CK211" s="58"/>
      <c r="CL211" s="58"/>
      <c r="CM211" s="58"/>
      <c r="CN211" s="58"/>
      <c r="CO211" s="58"/>
      <c r="CP211" s="58"/>
      <c r="CQ211" s="58"/>
      <c r="CR211" s="58"/>
      <c r="CS211" s="58"/>
      <c r="CT211" s="58"/>
      <c r="CU211" s="58"/>
      <c r="CV211" s="58"/>
      <c r="CW211" s="58"/>
      <c r="CX211" s="58"/>
      <c r="CY211" s="58"/>
      <c r="CZ211" s="58"/>
      <c r="DA211" s="58"/>
      <c r="DB211" s="58"/>
      <c r="DC211" s="58"/>
      <c r="DD211" s="58"/>
      <c r="DE211" s="58"/>
      <c r="DF211" s="58"/>
    </row>
    <row r="212" spans="1:110" s="30" customFormat="1" ht="166.5" customHeight="1" x14ac:dyDescent="0.2">
      <c r="A212" s="64"/>
      <c r="B212" s="62"/>
      <c r="C212" s="64"/>
      <c r="D212" s="64"/>
      <c r="E212" s="64"/>
      <c r="F212" s="62"/>
      <c r="G212" s="62"/>
      <c r="H212" s="62"/>
      <c r="I212" s="62"/>
      <c r="J212" s="62"/>
      <c r="K212" s="62"/>
      <c r="L212" s="62"/>
      <c r="M212" s="62"/>
      <c r="N212" s="62"/>
      <c r="O212" s="28" t="s">
        <v>700</v>
      </c>
      <c r="P212" s="28" t="s">
        <v>76</v>
      </c>
      <c r="Q212" s="28" t="s">
        <v>701</v>
      </c>
      <c r="R212" s="62"/>
      <c r="S212" s="62"/>
      <c r="T212" s="58"/>
      <c r="U212" s="58"/>
      <c r="V212" s="58"/>
      <c r="W212" s="58"/>
      <c r="X212" s="58"/>
      <c r="Y212" s="58"/>
      <c r="Z212" s="58"/>
      <c r="AA212" s="58"/>
      <c r="AB212" s="58"/>
      <c r="AC212" s="58"/>
      <c r="AD212" s="58"/>
      <c r="AE212" s="58"/>
      <c r="AF212" s="58"/>
      <c r="AG212" s="58"/>
      <c r="AH212" s="58"/>
      <c r="AI212" s="58"/>
      <c r="AJ212" s="58"/>
      <c r="AK212" s="58"/>
      <c r="AL212" s="58"/>
      <c r="AM212" s="58"/>
      <c r="AN212" s="58"/>
      <c r="AO212" s="58"/>
      <c r="AP212" s="58"/>
      <c r="AQ212" s="58"/>
      <c r="AR212" s="58"/>
      <c r="AS212" s="58"/>
      <c r="AT212" s="58"/>
      <c r="AU212" s="58"/>
      <c r="AV212" s="58"/>
      <c r="AW212" s="58"/>
      <c r="AX212" s="58"/>
      <c r="AY212" s="58"/>
      <c r="AZ212" s="58"/>
      <c r="BA212" s="58"/>
      <c r="BB212" s="58"/>
      <c r="BC212" s="58"/>
      <c r="BD212" s="58"/>
      <c r="BE212" s="58"/>
      <c r="BF212" s="58"/>
      <c r="BG212" s="58"/>
      <c r="BH212" s="58"/>
      <c r="BI212" s="58"/>
      <c r="BJ212" s="58"/>
      <c r="BK212" s="58"/>
      <c r="BL212" s="58"/>
      <c r="BM212" s="58"/>
      <c r="BN212" s="58"/>
      <c r="BO212" s="58"/>
      <c r="BP212" s="58"/>
      <c r="BQ212" s="58"/>
      <c r="BR212" s="58"/>
      <c r="BS212" s="58"/>
      <c r="BT212" s="58"/>
      <c r="BU212" s="58"/>
      <c r="BV212" s="58"/>
      <c r="BW212" s="58"/>
      <c r="BX212" s="58"/>
      <c r="BY212" s="58"/>
      <c r="BZ212" s="58"/>
      <c r="CA212" s="58"/>
      <c r="CB212" s="58"/>
      <c r="CC212" s="58"/>
      <c r="CD212" s="58"/>
      <c r="CE212" s="58"/>
      <c r="CF212" s="58"/>
      <c r="CG212" s="58"/>
      <c r="CH212" s="58"/>
      <c r="CI212" s="58"/>
      <c r="CJ212" s="58"/>
      <c r="CK212" s="58"/>
      <c r="CL212" s="58"/>
      <c r="CM212" s="58"/>
      <c r="CN212" s="58"/>
      <c r="CO212" s="58"/>
      <c r="CP212" s="58"/>
      <c r="CQ212" s="58"/>
      <c r="CR212" s="58"/>
      <c r="CS212" s="58"/>
      <c r="CT212" s="58"/>
      <c r="CU212" s="58"/>
      <c r="CV212" s="58"/>
      <c r="CW212" s="58"/>
      <c r="CX212" s="58"/>
      <c r="CY212" s="58"/>
      <c r="CZ212" s="58"/>
      <c r="DA212" s="58"/>
      <c r="DB212" s="58"/>
      <c r="DC212" s="58"/>
      <c r="DD212" s="58"/>
      <c r="DE212" s="58"/>
      <c r="DF212" s="58"/>
    </row>
    <row r="213" spans="1:110" s="30" customFormat="1" ht="124.5" customHeight="1" x14ac:dyDescent="0.2">
      <c r="A213" s="64"/>
      <c r="B213" s="62"/>
      <c r="C213" s="64"/>
      <c r="D213" s="64"/>
      <c r="E213" s="64"/>
      <c r="F213" s="62"/>
      <c r="G213" s="62"/>
      <c r="H213" s="62"/>
      <c r="I213" s="62"/>
      <c r="J213" s="62"/>
      <c r="K213" s="62"/>
      <c r="L213" s="62"/>
      <c r="M213" s="62"/>
      <c r="N213" s="62"/>
      <c r="O213" s="28" t="s">
        <v>702</v>
      </c>
      <c r="P213" s="28" t="s">
        <v>518</v>
      </c>
      <c r="Q213" s="28" t="s">
        <v>703</v>
      </c>
      <c r="R213" s="62"/>
      <c r="S213" s="62"/>
      <c r="T213" s="58"/>
      <c r="U213" s="58"/>
      <c r="V213" s="58"/>
      <c r="W213" s="58"/>
      <c r="X213" s="58"/>
      <c r="Y213" s="58"/>
      <c r="Z213" s="58"/>
      <c r="AA213" s="58"/>
      <c r="AB213" s="58"/>
      <c r="AC213" s="58"/>
      <c r="AD213" s="58"/>
      <c r="AE213" s="58"/>
      <c r="AF213" s="58"/>
      <c r="AG213" s="58"/>
      <c r="AH213" s="58"/>
      <c r="AI213" s="58"/>
      <c r="AJ213" s="58"/>
      <c r="AK213" s="58"/>
      <c r="AL213" s="58"/>
      <c r="AM213" s="58"/>
      <c r="AN213" s="58"/>
      <c r="AO213" s="58"/>
      <c r="AP213" s="58"/>
      <c r="AQ213" s="58"/>
      <c r="AR213" s="58"/>
      <c r="AS213" s="58"/>
      <c r="AT213" s="58"/>
      <c r="AU213" s="58"/>
      <c r="AV213" s="58"/>
      <c r="AW213" s="58"/>
      <c r="AX213" s="58"/>
      <c r="AY213" s="58"/>
      <c r="AZ213" s="58"/>
      <c r="BA213" s="58"/>
      <c r="BB213" s="58"/>
      <c r="BC213" s="58"/>
      <c r="BD213" s="58"/>
      <c r="BE213" s="58"/>
      <c r="BF213" s="58"/>
      <c r="BG213" s="58"/>
      <c r="BH213" s="58"/>
      <c r="BI213" s="58"/>
      <c r="BJ213" s="58"/>
      <c r="BK213" s="58"/>
      <c r="BL213" s="58"/>
      <c r="BM213" s="58"/>
      <c r="BN213" s="58"/>
      <c r="BO213" s="58"/>
      <c r="BP213" s="58"/>
      <c r="BQ213" s="58"/>
      <c r="BR213" s="58"/>
      <c r="BS213" s="58"/>
      <c r="BT213" s="58"/>
      <c r="BU213" s="58"/>
      <c r="BV213" s="58"/>
      <c r="BW213" s="58"/>
      <c r="BX213" s="58"/>
      <c r="BY213" s="58"/>
      <c r="BZ213" s="58"/>
      <c r="CA213" s="58"/>
      <c r="CB213" s="58"/>
      <c r="CC213" s="58"/>
      <c r="CD213" s="58"/>
      <c r="CE213" s="58"/>
      <c r="CF213" s="58"/>
      <c r="CG213" s="58"/>
      <c r="CH213" s="58"/>
      <c r="CI213" s="58"/>
      <c r="CJ213" s="58"/>
      <c r="CK213" s="58"/>
      <c r="CL213" s="58"/>
      <c r="CM213" s="58"/>
      <c r="CN213" s="58"/>
      <c r="CO213" s="58"/>
      <c r="CP213" s="58"/>
      <c r="CQ213" s="58"/>
      <c r="CR213" s="58"/>
      <c r="CS213" s="58"/>
      <c r="CT213" s="58"/>
      <c r="CU213" s="58"/>
      <c r="CV213" s="58"/>
      <c r="CW213" s="58"/>
      <c r="CX213" s="58"/>
      <c r="CY213" s="58"/>
      <c r="CZ213" s="58"/>
      <c r="DA213" s="58"/>
      <c r="DB213" s="58"/>
      <c r="DC213" s="58"/>
      <c r="DD213" s="58"/>
      <c r="DE213" s="58"/>
      <c r="DF213" s="58"/>
    </row>
    <row r="214" spans="1:110" s="30" customFormat="1" ht="146.25" customHeight="1" x14ac:dyDescent="0.2">
      <c r="A214" s="64"/>
      <c r="B214" s="62"/>
      <c r="C214" s="64"/>
      <c r="D214" s="64"/>
      <c r="E214" s="64"/>
      <c r="F214" s="62"/>
      <c r="G214" s="62"/>
      <c r="H214" s="62"/>
      <c r="I214" s="62"/>
      <c r="J214" s="62"/>
      <c r="K214" s="62"/>
      <c r="L214" s="62"/>
      <c r="M214" s="62"/>
      <c r="N214" s="62"/>
      <c r="O214" s="28" t="s">
        <v>704</v>
      </c>
      <c r="P214" s="28" t="s">
        <v>82</v>
      </c>
      <c r="Q214" s="28" t="s">
        <v>705</v>
      </c>
      <c r="R214" s="62"/>
      <c r="S214" s="62"/>
      <c r="T214" s="58"/>
      <c r="U214" s="58"/>
      <c r="V214" s="58"/>
      <c r="W214" s="58"/>
      <c r="X214" s="58"/>
      <c r="Y214" s="58"/>
      <c r="Z214" s="58"/>
      <c r="AA214" s="58"/>
      <c r="AB214" s="58"/>
      <c r="AC214" s="58"/>
      <c r="AD214" s="58"/>
      <c r="AE214" s="58"/>
      <c r="AF214" s="58"/>
      <c r="AG214" s="58"/>
      <c r="AH214" s="58"/>
      <c r="AI214" s="58"/>
      <c r="AJ214" s="58"/>
      <c r="AK214" s="58"/>
      <c r="AL214" s="58"/>
      <c r="AM214" s="58"/>
      <c r="AN214" s="58"/>
      <c r="AO214" s="58"/>
      <c r="AP214" s="58"/>
      <c r="AQ214" s="58"/>
      <c r="AR214" s="58"/>
      <c r="AS214" s="58"/>
      <c r="AT214" s="58"/>
      <c r="AU214" s="58"/>
      <c r="AV214" s="58"/>
      <c r="AW214" s="58"/>
      <c r="AX214" s="58"/>
      <c r="AY214" s="58"/>
      <c r="AZ214" s="58"/>
      <c r="BA214" s="58"/>
      <c r="BB214" s="58"/>
      <c r="BC214" s="58"/>
      <c r="BD214" s="58"/>
      <c r="BE214" s="58"/>
      <c r="BF214" s="58"/>
      <c r="BG214" s="58"/>
      <c r="BH214" s="58"/>
      <c r="BI214" s="58"/>
      <c r="BJ214" s="58"/>
      <c r="BK214" s="58"/>
      <c r="BL214" s="58"/>
      <c r="BM214" s="58"/>
      <c r="BN214" s="58"/>
      <c r="BO214" s="58"/>
      <c r="BP214" s="58"/>
      <c r="BQ214" s="58"/>
      <c r="BR214" s="58"/>
      <c r="BS214" s="58"/>
      <c r="BT214" s="58"/>
      <c r="BU214" s="58"/>
      <c r="BV214" s="58"/>
      <c r="BW214" s="58"/>
      <c r="BX214" s="58"/>
      <c r="BY214" s="58"/>
      <c r="BZ214" s="58"/>
      <c r="CA214" s="58"/>
      <c r="CB214" s="58"/>
      <c r="CC214" s="58"/>
      <c r="CD214" s="58"/>
      <c r="CE214" s="58"/>
      <c r="CF214" s="58"/>
      <c r="CG214" s="58"/>
      <c r="CH214" s="58"/>
      <c r="CI214" s="58"/>
      <c r="CJ214" s="58"/>
      <c r="CK214" s="58"/>
      <c r="CL214" s="58"/>
      <c r="CM214" s="58"/>
      <c r="CN214" s="58"/>
      <c r="CO214" s="58"/>
      <c r="CP214" s="58"/>
      <c r="CQ214" s="58"/>
      <c r="CR214" s="58"/>
      <c r="CS214" s="58"/>
      <c r="CT214" s="58"/>
      <c r="CU214" s="58"/>
      <c r="CV214" s="58"/>
      <c r="CW214" s="58"/>
      <c r="CX214" s="58"/>
      <c r="CY214" s="58"/>
      <c r="CZ214" s="58"/>
      <c r="DA214" s="58"/>
      <c r="DB214" s="58"/>
      <c r="DC214" s="58"/>
      <c r="DD214" s="58"/>
      <c r="DE214" s="58"/>
      <c r="DF214" s="58"/>
    </row>
    <row r="215" spans="1:110" s="30" customFormat="1" ht="137.25" customHeight="1" x14ac:dyDescent="0.2">
      <c r="A215" s="64"/>
      <c r="B215" s="62"/>
      <c r="C215" s="64"/>
      <c r="D215" s="64"/>
      <c r="E215" s="64"/>
      <c r="F215" s="62"/>
      <c r="G215" s="62"/>
      <c r="H215" s="62"/>
      <c r="I215" s="62"/>
      <c r="J215" s="62"/>
      <c r="K215" s="62"/>
      <c r="L215" s="62"/>
      <c r="M215" s="62"/>
      <c r="N215" s="62"/>
      <c r="O215" s="28" t="s">
        <v>706</v>
      </c>
      <c r="P215" s="28" t="s">
        <v>284</v>
      </c>
      <c r="Q215" s="28" t="s">
        <v>707</v>
      </c>
      <c r="R215" s="62"/>
      <c r="S215" s="62"/>
      <c r="T215" s="58"/>
      <c r="U215" s="58"/>
      <c r="V215" s="58"/>
      <c r="W215" s="58"/>
      <c r="X215" s="58"/>
      <c r="Y215" s="58"/>
      <c r="Z215" s="58"/>
      <c r="AA215" s="58"/>
      <c r="AB215" s="58"/>
      <c r="AC215" s="58"/>
      <c r="AD215" s="58"/>
      <c r="AE215" s="58"/>
      <c r="AF215" s="58"/>
      <c r="AG215" s="58"/>
      <c r="AH215" s="58"/>
      <c r="AI215" s="58"/>
      <c r="AJ215" s="58"/>
      <c r="AK215" s="58"/>
      <c r="AL215" s="58"/>
      <c r="AM215" s="58"/>
      <c r="AN215" s="58"/>
      <c r="AO215" s="58"/>
      <c r="AP215" s="58"/>
      <c r="AQ215" s="58"/>
      <c r="AR215" s="58"/>
      <c r="AS215" s="58"/>
      <c r="AT215" s="58"/>
      <c r="AU215" s="58"/>
      <c r="AV215" s="58"/>
      <c r="AW215" s="58"/>
      <c r="AX215" s="58"/>
      <c r="AY215" s="58"/>
      <c r="AZ215" s="58"/>
      <c r="BA215" s="58"/>
      <c r="BB215" s="58"/>
      <c r="BC215" s="58"/>
      <c r="BD215" s="58"/>
      <c r="BE215" s="58"/>
      <c r="BF215" s="58"/>
      <c r="BG215" s="58"/>
      <c r="BH215" s="58"/>
      <c r="BI215" s="58"/>
      <c r="BJ215" s="58"/>
      <c r="BK215" s="58"/>
      <c r="BL215" s="58"/>
      <c r="BM215" s="58"/>
      <c r="BN215" s="58"/>
      <c r="BO215" s="58"/>
      <c r="BP215" s="58"/>
      <c r="BQ215" s="58"/>
      <c r="BR215" s="58"/>
      <c r="BS215" s="58"/>
      <c r="BT215" s="58"/>
      <c r="BU215" s="58"/>
      <c r="BV215" s="58"/>
      <c r="BW215" s="58"/>
      <c r="BX215" s="58"/>
      <c r="BY215" s="58"/>
      <c r="BZ215" s="58"/>
      <c r="CA215" s="58"/>
      <c r="CB215" s="58"/>
      <c r="CC215" s="58"/>
      <c r="CD215" s="58"/>
      <c r="CE215" s="58"/>
      <c r="CF215" s="58"/>
      <c r="CG215" s="58"/>
      <c r="CH215" s="58"/>
      <c r="CI215" s="58"/>
      <c r="CJ215" s="58"/>
      <c r="CK215" s="58"/>
      <c r="CL215" s="58"/>
      <c r="CM215" s="58"/>
      <c r="CN215" s="58"/>
      <c r="CO215" s="58"/>
      <c r="CP215" s="58"/>
      <c r="CQ215" s="58"/>
      <c r="CR215" s="58"/>
      <c r="CS215" s="58"/>
      <c r="CT215" s="58"/>
      <c r="CU215" s="58"/>
      <c r="CV215" s="58"/>
      <c r="CW215" s="58"/>
      <c r="CX215" s="58"/>
      <c r="CY215" s="58"/>
      <c r="CZ215" s="58"/>
      <c r="DA215" s="58"/>
      <c r="DB215" s="58"/>
      <c r="DC215" s="58"/>
      <c r="DD215" s="58"/>
      <c r="DE215" s="58"/>
      <c r="DF215" s="58"/>
    </row>
    <row r="216" spans="1:110" s="30" customFormat="1" ht="132" x14ac:dyDescent="0.2">
      <c r="A216" s="64"/>
      <c r="B216" s="62"/>
      <c r="C216" s="64"/>
      <c r="D216" s="64"/>
      <c r="E216" s="64"/>
      <c r="F216" s="62"/>
      <c r="G216" s="62"/>
      <c r="H216" s="62"/>
      <c r="I216" s="62"/>
      <c r="J216" s="62"/>
      <c r="K216" s="62"/>
      <c r="L216" s="62"/>
      <c r="M216" s="62"/>
      <c r="N216" s="62"/>
      <c r="O216" s="28" t="s">
        <v>708</v>
      </c>
      <c r="P216" s="28" t="s">
        <v>232</v>
      </c>
      <c r="Q216" s="28" t="s">
        <v>709</v>
      </c>
      <c r="R216" s="62"/>
      <c r="S216" s="62"/>
      <c r="T216" s="58"/>
      <c r="U216" s="58"/>
      <c r="V216" s="58"/>
      <c r="W216" s="58"/>
      <c r="X216" s="58"/>
      <c r="Y216" s="58"/>
      <c r="Z216" s="58"/>
      <c r="AA216" s="58"/>
      <c r="AB216" s="58"/>
      <c r="AC216" s="58"/>
      <c r="AD216" s="58"/>
      <c r="AE216" s="58"/>
      <c r="AF216" s="58"/>
      <c r="AG216" s="58"/>
      <c r="AH216" s="58"/>
      <c r="AI216" s="58"/>
      <c r="AJ216" s="58"/>
      <c r="AK216" s="58"/>
      <c r="AL216" s="58"/>
      <c r="AM216" s="58"/>
      <c r="AN216" s="58"/>
      <c r="AO216" s="58"/>
      <c r="AP216" s="58"/>
      <c r="AQ216" s="58"/>
      <c r="AR216" s="58"/>
      <c r="AS216" s="58"/>
      <c r="AT216" s="58"/>
      <c r="AU216" s="58"/>
      <c r="AV216" s="58"/>
      <c r="AW216" s="58"/>
      <c r="AX216" s="58"/>
      <c r="AY216" s="58"/>
      <c r="AZ216" s="58"/>
      <c r="BA216" s="58"/>
      <c r="BB216" s="58"/>
      <c r="BC216" s="58"/>
      <c r="BD216" s="58"/>
      <c r="BE216" s="58"/>
      <c r="BF216" s="58"/>
      <c r="BG216" s="58"/>
      <c r="BH216" s="58"/>
      <c r="BI216" s="58"/>
      <c r="BJ216" s="58"/>
      <c r="BK216" s="58"/>
      <c r="BL216" s="58"/>
      <c r="BM216" s="58"/>
      <c r="BN216" s="58"/>
      <c r="BO216" s="58"/>
      <c r="BP216" s="58"/>
      <c r="BQ216" s="58"/>
      <c r="BR216" s="58"/>
      <c r="BS216" s="58"/>
      <c r="BT216" s="58"/>
      <c r="BU216" s="58"/>
      <c r="BV216" s="58"/>
      <c r="BW216" s="58"/>
      <c r="BX216" s="58"/>
      <c r="BY216" s="58"/>
      <c r="BZ216" s="58"/>
      <c r="CA216" s="58"/>
      <c r="CB216" s="58"/>
      <c r="CC216" s="58"/>
      <c r="CD216" s="58"/>
      <c r="CE216" s="58"/>
      <c r="CF216" s="58"/>
      <c r="CG216" s="58"/>
      <c r="CH216" s="58"/>
      <c r="CI216" s="58"/>
      <c r="CJ216" s="58"/>
      <c r="CK216" s="58"/>
      <c r="CL216" s="58"/>
      <c r="CM216" s="58"/>
      <c r="CN216" s="58"/>
      <c r="CO216" s="58"/>
      <c r="CP216" s="58"/>
      <c r="CQ216" s="58"/>
      <c r="CR216" s="58"/>
      <c r="CS216" s="58"/>
      <c r="CT216" s="58"/>
      <c r="CU216" s="58"/>
      <c r="CV216" s="58"/>
      <c r="CW216" s="58"/>
      <c r="CX216" s="58"/>
      <c r="CY216" s="58"/>
      <c r="CZ216" s="58"/>
      <c r="DA216" s="58"/>
      <c r="DB216" s="58"/>
      <c r="DC216" s="58"/>
      <c r="DD216" s="58"/>
      <c r="DE216" s="58"/>
      <c r="DF216" s="58"/>
    </row>
    <row r="217" spans="1:110" s="30" customFormat="1" ht="123" customHeight="1" x14ac:dyDescent="0.2">
      <c r="A217" s="64"/>
      <c r="B217" s="62"/>
      <c r="C217" s="64"/>
      <c r="D217" s="64"/>
      <c r="E217" s="64"/>
      <c r="F217" s="62"/>
      <c r="G217" s="62"/>
      <c r="H217" s="62"/>
      <c r="I217" s="62"/>
      <c r="J217" s="62"/>
      <c r="K217" s="62"/>
      <c r="L217" s="62"/>
      <c r="M217" s="62"/>
      <c r="N217" s="62"/>
      <c r="O217" s="28" t="s">
        <v>710</v>
      </c>
      <c r="P217" s="28" t="s">
        <v>235</v>
      </c>
      <c r="Q217" s="28" t="s">
        <v>711</v>
      </c>
      <c r="R217" s="62"/>
      <c r="S217" s="62"/>
      <c r="T217" s="58"/>
      <c r="U217" s="58"/>
      <c r="V217" s="58"/>
      <c r="W217" s="58"/>
      <c r="X217" s="58"/>
      <c r="Y217" s="58"/>
      <c r="Z217" s="58"/>
      <c r="AA217" s="58"/>
      <c r="AB217" s="58"/>
      <c r="AC217" s="58"/>
      <c r="AD217" s="58"/>
      <c r="AE217" s="58"/>
      <c r="AF217" s="58"/>
      <c r="AG217" s="58"/>
      <c r="AH217" s="58"/>
      <c r="AI217" s="58"/>
      <c r="AJ217" s="58"/>
      <c r="AK217" s="58"/>
      <c r="AL217" s="58"/>
      <c r="AM217" s="58"/>
      <c r="AN217" s="58"/>
      <c r="AO217" s="58"/>
      <c r="AP217" s="58"/>
      <c r="AQ217" s="58"/>
      <c r="AR217" s="58"/>
      <c r="AS217" s="58"/>
      <c r="AT217" s="58"/>
      <c r="AU217" s="58"/>
      <c r="AV217" s="58"/>
      <c r="AW217" s="58"/>
      <c r="AX217" s="58"/>
      <c r="AY217" s="58"/>
      <c r="AZ217" s="58"/>
      <c r="BA217" s="58"/>
      <c r="BB217" s="58"/>
      <c r="BC217" s="58"/>
      <c r="BD217" s="58"/>
      <c r="BE217" s="58"/>
      <c r="BF217" s="58"/>
      <c r="BG217" s="58"/>
      <c r="BH217" s="58"/>
      <c r="BI217" s="58"/>
      <c r="BJ217" s="58"/>
      <c r="BK217" s="58"/>
      <c r="BL217" s="58"/>
      <c r="BM217" s="58"/>
      <c r="BN217" s="58"/>
      <c r="BO217" s="58"/>
      <c r="BP217" s="58"/>
      <c r="BQ217" s="58"/>
      <c r="BR217" s="58"/>
      <c r="BS217" s="58"/>
      <c r="BT217" s="58"/>
      <c r="BU217" s="58"/>
      <c r="BV217" s="58"/>
      <c r="BW217" s="58"/>
      <c r="BX217" s="58"/>
      <c r="BY217" s="58"/>
      <c r="BZ217" s="58"/>
      <c r="CA217" s="58"/>
      <c r="CB217" s="58"/>
      <c r="CC217" s="58"/>
      <c r="CD217" s="58"/>
      <c r="CE217" s="58"/>
      <c r="CF217" s="58"/>
      <c r="CG217" s="58"/>
      <c r="CH217" s="58"/>
      <c r="CI217" s="58"/>
      <c r="CJ217" s="58"/>
      <c r="CK217" s="58"/>
      <c r="CL217" s="58"/>
      <c r="CM217" s="58"/>
      <c r="CN217" s="58"/>
      <c r="CO217" s="58"/>
      <c r="CP217" s="58"/>
      <c r="CQ217" s="58"/>
      <c r="CR217" s="58"/>
      <c r="CS217" s="58"/>
      <c r="CT217" s="58"/>
      <c r="CU217" s="58"/>
      <c r="CV217" s="58"/>
      <c r="CW217" s="58"/>
      <c r="CX217" s="58"/>
      <c r="CY217" s="58"/>
      <c r="CZ217" s="58"/>
      <c r="DA217" s="58"/>
      <c r="DB217" s="58"/>
      <c r="DC217" s="58"/>
      <c r="DD217" s="58"/>
      <c r="DE217" s="58"/>
      <c r="DF217" s="58"/>
    </row>
    <row r="218" spans="1:110" s="30" customFormat="1" ht="103.5" customHeight="1" x14ac:dyDescent="0.2">
      <c r="A218" s="64"/>
      <c r="B218" s="62"/>
      <c r="C218" s="64"/>
      <c r="D218" s="64"/>
      <c r="E218" s="64"/>
      <c r="F218" s="62"/>
      <c r="G218" s="62"/>
      <c r="H218" s="62"/>
      <c r="I218" s="62"/>
      <c r="J218" s="62"/>
      <c r="K218" s="62"/>
      <c r="L218" s="62"/>
      <c r="M218" s="62"/>
      <c r="N218" s="62"/>
      <c r="O218" s="28" t="s">
        <v>712</v>
      </c>
      <c r="P218" s="28" t="s">
        <v>713</v>
      </c>
      <c r="Q218" s="28" t="s">
        <v>714</v>
      </c>
      <c r="R218" s="62"/>
      <c r="S218" s="62"/>
      <c r="T218" s="58"/>
      <c r="U218" s="58"/>
      <c r="V218" s="58"/>
      <c r="W218" s="58"/>
      <c r="X218" s="58"/>
      <c r="Y218" s="58"/>
      <c r="Z218" s="58"/>
      <c r="AA218" s="58"/>
      <c r="AB218" s="58"/>
      <c r="AC218" s="58"/>
      <c r="AD218" s="58"/>
      <c r="AE218" s="58"/>
      <c r="AF218" s="58"/>
      <c r="AG218" s="58"/>
      <c r="AH218" s="58"/>
      <c r="AI218" s="58"/>
      <c r="AJ218" s="58"/>
      <c r="AK218" s="58"/>
      <c r="AL218" s="58"/>
      <c r="AM218" s="58"/>
      <c r="AN218" s="58"/>
      <c r="AO218" s="58"/>
      <c r="AP218" s="58"/>
      <c r="AQ218" s="58"/>
      <c r="AR218" s="58"/>
      <c r="AS218" s="58"/>
      <c r="AT218" s="58"/>
      <c r="AU218" s="58"/>
      <c r="AV218" s="58"/>
      <c r="AW218" s="58"/>
      <c r="AX218" s="58"/>
      <c r="AY218" s="58"/>
      <c r="AZ218" s="58"/>
      <c r="BA218" s="58"/>
      <c r="BB218" s="58"/>
      <c r="BC218" s="58"/>
      <c r="BD218" s="58"/>
      <c r="BE218" s="58"/>
      <c r="BF218" s="58"/>
      <c r="BG218" s="58"/>
      <c r="BH218" s="58"/>
      <c r="BI218" s="58"/>
      <c r="BJ218" s="58"/>
      <c r="BK218" s="58"/>
      <c r="BL218" s="58"/>
      <c r="BM218" s="58"/>
      <c r="BN218" s="58"/>
      <c r="BO218" s="58"/>
      <c r="BP218" s="58"/>
      <c r="BQ218" s="58"/>
      <c r="BR218" s="58"/>
      <c r="BS218" s="58"/>
      <c r="BT218" s="58"/>
      <c r="BU218" s="58"/>
      <c r="BV218" s="58"/>
      <c r="BW218" s="58"/>
      <c r="BX218" s="58"/>
      <c r="BY218" s="58"/>
      <c r="BZ218" s="58"/>
      <c r="CA218" s="58"/>
      <c r="CB218" s="58"/>
      <c r="CC218" s="58"/>
      <c r="CD218" s="58"/>
      <c r="CE218" s="58"/>
      <c r="CF218" s="58"/>
      <c r="CG218" s="58"/>
      <c r="CH218" s="58"/>
      <c r="CI218" s="58"/>
      <c r="CJ218" s="58"/>
      <c r="CK218" s="58"/>
      <c r="CL218" s="58"/>
      <c r="CM218" s="58"/>
      <c r="CN218" s="58"/>
      <c r="CO218" s="58"/>
      <c r="CP218" s="58"/>
      <c r="CQ218" s="58"/>
      <c r="CR218" s="58"/>
      <c r="CS218" s="58"/>
      <c r="CT218" s="58"/>
      <c r="CU218" s="58"/>
      <c r="CV218" s="58"/>
      <c r="CW218" s="58"/>
      <c r="CX218" s="58"/>
      <c r="CY218" s="58"/>
      <c r="CZ218" s="58"/>
      <c r="DA218" s="58"/>
      <c r="DB218" s="58"/>
      <c r="DC218" s="58"/>
      <c r="DD218" s="58"/>
      <c r="DE218" s="58"/>
      <c r="DF218" s="58"/>
    </row>
    <row r="219" spans="1:110" s="30" customFormat="1" ht="96" x14ac:dyDescent="0.2">
      <c r="A219" s="64"/>
      <c r="B219" s="62"/>
      <c r="C219" s="64"/>
      <c r="D219" s="64"/>
      <c r="E219" s="64"/>
      <c r="F219" s="62"/>
      <c r="G219" s="62"/>
      <c r="H219" s="62"/>
      <c r="I219" s="62"/>
      <c r="J219" s="62"/>
      <c r="K219" s="62"/>
      <c r="L219" s="62"/>
      <c r="M219" s="62"/>
      <c r="N219" s="62"/>
      <c r="O219" s="28" t="s">
        <v>715</v>
      </c>
      <c r="P219" s="28" t="s">
        <v>241</v>
      </c>
      <c r="Q219" s="28" t="s">
        <v>716</v>
      </c>
      <c r="R219" s="62"/>
      <c r="S219" s="62"/>
      <c r="T219" s="58"/>
      <c r="U219" s="58"/>
      <c r="V219" s="58"/>
      <c r="W219" s="58"/>
      <c r="X219" s="58"/>
      <c r="Y219" s="58"/>
      <c r="Z219" s="58"/>
      <c r="AA219" s="58"/>
      <c r="AB219" s="58"/>
      <c r="AC219" s="58"/>
      <c r="AD219" s="58"/>
      <c r="AE219" s="58"/>
      <c r="AF219" s="58"/>
      <c r="AG219" s="58"/>
      <c r="AH219" s="58"/>
      <c r="AI219" s="58"/>
      <c r="AJ219" s="58"/>
      <c r="AK219" s="58"/>
      <c r="AL219" s="58"/>
      <c r="AM219" s="58"/>
      <c r="AN219" s="58"/>
      <c r="AO219" s="58"/>
      <c r="AP219" s="58"/>
      <c r="AQ219" s="58"/>
      <c r="AR219" s="58"/>
      <c r="AS219" s="58"/>
      <c r="AT219" s="58"/>
      <c r="AU219" s="58"/>
      <c r="AV219" s="58"/>
      <c r="AW219" s="58"/>
      <c r="AX219" s="58"/>
      <c r="AY219" s="58"/>
      <c r="AZ219" s="58"/>
      <c r="BA219" s="58"/>
      <c r="BB219" s="58"/>
      <c r="BC219" s="58"/>
      <c r="BD219" s="58"/>
      <c r="BE219" s="58"/>
      <c r="BF219" s="58"/>
      <c r="BG219" s="58"/>
      <c r="BH219" s="58"/>
      <c r="BI219" s="58"/>
      <c r="BJ219" s="58"/>
      <c r="BK219" s="58"/>
      <c r="BL219" s="58"/>
      <c r="BM219" s="58"/>
      <c r="BN219" s="58"/>
      <c r="BO219" s="58"/>
      <c r="BP219" s="58"/>
      <c r="BQ219" s="58"/>
      <c r="BR219" s="58"/>
      <c r="BS219" s="58"/>
      <c r="BT219" s="58"/>
      <c r="BU219" s="58"/>
      <c r="BV219" s="58"/>
      <c r="BW219" s="58"/>
      <c r="BX219" s="58"/>
      <c r="BY219" s="58"/>
      <c r="BZ219" s="58"/>
      <c r="CA219" s="58"/>
      <c r="CB219" s="58"/>
      <c r="CC219" s="58"/>
      <c r="CD219" s="58"/>
      <c r="CE219" s="58"/>
      <c r="CF219" s="58"/>
      <c r="CG219" s="58"/>
      <c r="CH219" s="58"/>
      <c r="CI219" s="58"/>
      <c r="CJ219" s="58"/>
      <c r="CK219" s="58"/>
      <c r="CL219" s="58"/>
      <c r="CM219" s="58"/>
      <c r="CN219" s="58"/>
      <c r="CO219" s="58"/>
      <c r="CP219" s="58"/>
      <c r="CQ219" s="58"/>
      <c r="CR219" s="58"/>
      <c r="CS219" s="58"/>
      <c r="CT219" s="58"/>
      <c r="CU219" s="58"/>
      <c r="CV219" s="58"/>
      <c r="CW219" s="58"/>
      <c r="CX219" s="58"/>
      <c r="CY219" s="58"/>
      <c r="CZ219" s="58"/>
      <c r="DA219" s="58"/>
      <c r="DB219" s="58"/>
      <c r="DC219" s="58"/>
      <c r="DD219" s="58"/>
      <c r="DE219" s="58"/>
      <c r="DF219" s="58"/>
    </row>
    <row r="220" spans="1:110" s="30" customFormat="1" ht="116.25" customHeight="1" x14ac:dyDescent="0.2">
      <c r="A220" s="64"/>
      <c r="B220" s="62"/>
      <c r="C220" s="64"/>
      <c r="D220" s="64"/>
      <c r="E220" s="64"/>
      <c r="F220" s="62"/>
      <c r="G220" s="62"/>
      <c r="H220" s="62"/>
      <c r="I220" s="62"/>
      <c r="J220" s="62"/>
      <c r="K220" s="62"/>
      <c r="L220" s="62"/>
      <c r="M220" s="62"/>
      <c r="N220" s="62"/>
      <c r="O220" s="28" t="s">
        <v>717</v>
      </c>
      <c r="P220" s="28" t="s">
        <v>244</v>
      </c>
      <c r="Q220" s="28" t="s">
        <v>718</v>
      </c>
      <c r="R220" s="62"/>
      <c r="S220" s="62"/>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c r="CA220" s="58"/>
      <c r="CB220" s="58"/>
      <c r="CC220" s="58"/>
      <c r="CD220" s="58"/>
      <c r="CE220" s="58"/>
      <c r="CF220" s="58"/>
      <c r="CG220" s="58"/>
      <c r="CH220" s="58"/>
      <c r="CI220" s="58"/>
      <c r="CJ220" s="58"/>
      <c r="CK220" s="58"/>
      <c r="CL220" s="58"/>
      <c r="CM220" s="58"/>
      <c r="CN220" s="58"/>
      <c r="CO220" s="58"/>
      <c r="CP220" s="58"/>
      <c r="CQ220" s="58"/>
      <c r="CR220" s="58"/>
      <c r="CS220" s="58"/>
      <c r="CT220" s="58"/>
      <c r="CU220" s="58"/>
      <c r="CV220" s="58"/>
      <c r="CW220" s="58"/>
      <c r="CX220" s="58"/>
      <c r="CY220" s="58"/>
      <c r="CZ220" s="58"/>
      <c r="DA220" s="58"/>
      <c r="DB220" s="58"/>
      <c r="DC220" s="58"/>
      <c r="DD220" s="58"/>
      <c r="DE220" s="58"/>
      <c r="DF220" s="58"/>
    </row>
    <row r="221" spans="1:110" s="30" customFormat="1" ht="70.5" customHeight="1" x14ac:dyDescent="0.2">
      <c r="A221" s="64"/>
      <c r="B221" s="62"/>
      <c r="C221" s="64"/>
      <c r="D221" s="64"/>
      <c r="E221" s="64"/>
      <c r="F221" s="62"/>
      <c r="G221" s="62"/>
      <c r="H221" s="62"/>
      <c r="I221" s="62"/>
      <c r="J221" s="62"/>
      <c r="K221" s="62"/>
      <c r="L221" s="62"/>
      <c r="M221" s="62"/>
      <c r="N221" s="62"/>
      <c r="O221" s="28" t="s">
        <v>719</v>
      </c>
      <c r="P221" s="28" t="s">
        <v>720</v>
      </c>
      <c r="Q221" s="28" t="s">
        <v>721</v>
      </c>
      <c r="R221" s="62"/>
      <c r="S221" s="62"/>
      <c r="T221" s="58"/>
      <c r="U221" s="58"/>
      <c r="V221" s="58"/>
      <c r="W221" s="58"/>
      <c r="X221" s="58"/>
      <c r="Y221" s="58"/>
      <c r="Z221" s="58"/>
      <c r="AA221" s="58"/>
      <c r="AB221" s="58"/>
      <c r="AC221" s="58"/>
      <c r="AD221" s="58"/>
      <c r="AE221" s="58"/>
      <c r="AF221" s="58"/>
      <c r="AG221" s="58"/>
      <c r="AH221" s="58"/>
      <c r="AI221" s="58"/>
      <c r="AJ221" s="58"/>
      <c r="AK221" s="58"/>
      <c r="AL221" s="58"/>
      <c r="AM221" s="58"/>
      <c r="AN221" s="58"/>
      <c r="AO221" s="58"/>
      <c r="AP221" s="58"/>
      <c r="AQ221" s="58"/>
      <c r="AR221" s="58"/>
      <c r="AS221" s="58"/>
      <c r="AT221" s="58"/>
      <c r="AU221" s="58"/>
      <c r="AV221" s="58"/>
      <c r="AW221" s="58"/>
      <c r="AX221" s="58"/>
      <c r="AY221" s="58"/>
      <c r="AZ221" s="58"/>
      <c r="BA221" s="58"/>
      <c r="BB221" s="58"/>
      <c r="BC221" s="58"/>
      <c r="BD221" s="58"/>
      <c r="BE221" s="58"/>
      <c r="BF221" s="58"/>
      <c r="BG221" s="58"/>
      <c r="BH221" s="58"/>
      <c r="BI221" s="58"/>
      <c r="BJ221" s="58"/>
      <c r="BK221" s="58"/>
      <c r="BL221" s="58"/>
      <c r="BM221" s="58"/>
      <c r="BN221" s="58"/>
      <c r="BO221" s="58"/>
      <c r="BP221" s="58"/>
      <c r="BQ221" s="58"/>
      <c r="BR221" s="58"/>
      <c r="BS221" s="58"/>
      <c r="BT221" s="58"/>
      <c r="BU221" s="58"/>
      <c r="BV221" s="58"/>
      <c r="BW221" s="58"/>
      <c r="BX221" s="58"/>
      <c r="BY221" s="58"/>
      <c r="BZ221" s="58"/>
      <c r="CA221" s="58"/>
      <c r="CB221" s="58"/>
      <c r="CC221" s="58"/>
      <c r="CD221" s="58"/>
      <c r="CE221" s="58"/>
      <c r="CF221" s="58"/>
      <c r="CG221" s="58"/>
      <c r="CH221" s="58"/>
      <c r="CI221" s="58"/>
      <c r="CJ221" s="58"/>
      <c r="CK221" s="58"/>
      <c r="CL221" s="58"/>
      <c r="CM221" s="58"/>
      <c r="CN221" s="58"/>
      <c r="CO221" s="58"/>
      <c r="CP221" s="58"/>
      <c r="CQ221" s="58"/>
      <c r="CR221" s="58"/>
      <c r="CS221" s="58"/>
      <c r="CT221" s="58"/>
      <c r="CU221" s="58"/>
      <c r="CV221" s="58"/>
      <c r="CW221" s="58"/>
      <c r="CX221" s="58"/>
      <c r="CY221" s="58"/>
      <c r="CZ221" s="58"/>
      <c r="DA221" s="58"/>
      <c r="DB221" s="58"/>
      <c r="DC221" s="58"/>
      <c r="DD221" s="58"/>
      <c r="DE221" s="58"/>
      <c r="DF221" s="58"/>
    </row>
    <row r="222" spans="1:110" s="30" customFormat="1" ht="124.5" customHeight="1" x14ac:dyDescent="0.2">
      <c r="A222" s="64" t="s">
        <v>722</v>
      </c>
      <c r="B222" s="62" t="s">
        <v>723</v>
      </c>
      <c r="C222" s="28" t="s">
        <v>50</v>
      </c>
      <c r="D222" s="28" t="s">
        <v>724</v>
      </c>
      <c r="E222" s="28" t="s">
        <v>52</v>
      </c>
      <c r="F222" s="62"/>
      <c r="G222" s="62"/>
      <c r="H222" s="62"/>
      <c r="I222" s="28" t="s">
        <v>725</v>
      </c>
      <c r="J222" s="28" t="s">
        <v>726</v>
      </c>
      <c r="K222" s="28" t="s">
        <v>727</v>
      </c>
      <c r="L222" s="62"/>
      <c r="M222" s="62"/>
      <c r="N222" s="62"/>
      <c r="O222" s="64" t="s">
        <v>133</v>
      </c>
      <c r="P222" s="64" t="s">
        <v>728</v>
      </c>
      <c r="Q222" s="64" t="s">
        <v>135</v>
      </c>
      <c r="R222" s="62" t="s">
        <v>175</v>
      </c>
      <c r="S222" s="63" t="s">
        <v>729</v>
      </c>
      <c r="T222" s="58">
        <v>0</v>
      </c>
      <c r="U222" s="58">
        <v>0</v>
      </c>
      <c r="V222" s="58"/>
      <c r="W222" s="58"/>
      <c r="X222" s="58"/>
      <c r="Y222" s="58"/>
      <c r="Z222" s="58"/>
      <c r="AA222" s="58"/>
      <c r="AB222" s="58"/>
      <c r="AC222" s="58"/>
      <c r="AD222" s="58">
        <v>20000</v>
      </c>
      <c r="AE222" s="58"/>
      <c r="AF222" s="58"/>
      <c r="AG222" s="58"/>
      <c r="AH222" s="58">
        <v>20000</v>
      </c>
      <c r="AI222" s="58">
        <v>0</v>
      </c>
      <c r="AJ222" s="58"/>
      <c r="AK222" s="58"/>
      <c r="AL222" s="58"/>
      <c r="AM222" s="58"/>
      <c r="AN222" s="58">
        <v>0</v>
      </c>
      <c r="AO222" s="58"/>
      <c r="AP222" s="58"/>
      <c r="AQ222" s="58"/>
      <c r="AR222" s="58"/>
      <c r="AS222" s="58">
        <v>0</v>
      </c>
      <c r="AT222" s="58"/>
      <c r="AU222" s="58"/>
      <c r="AV222" s="58"/>
      <c r="AW222" s="58"/>
      <c r="AX222" s="58">
        <v>0</v>
      </c>
      <c r="AY222" s="58">
        <v>0</v>
      </c>
      <c r="AZ222" s="58"/>
      <c r="BA222" s="58"/>
      <c r="BB222" s="58"/>
      <c r="BC222" s="58"/>
      <c r="BD222" s="58"/>
      <c r="BE222" s="58"/>
      <c r="BF222" s="58"/>
      <c r="BG222" s="58"/>
      <c r="BH222" s="58">
        <v>20000</v>
      </c>
      <c r="BI222" s="58"/>
      <c r="BJ222" s="58"/>
      <c r="BK222" s="58"/>
      <c r="BL222" s="58">
        <v>20000</v>
      </c>
      <c r="BM222" s="58">
        <v>0</v>
      </c>
      <c r="BN222" s="58"/>
      <c r="BO222" s="58"/>
      <c r="BP222" s="58"/>
      <c r="BQ222" s="58"/>
      <c r="BR222" s="58">
        <v>0</v>
      </c>
      <c r="BS222" s="58"/>
      <c r="BT222" s="58"/>
      <c r="BU222" s="58"/>
      <c r="BV222" s="58"/>
      <c r="BW222" s="58">
        <v>0</v>
      </c>
      <c r="BX222" s="58"/>
      <c r="BY222" s="58"/>
      <c r="BZ222" s="58"/>
      <c r="CA222" s="58"/>
      <c r="CB222" s="58">
        <v>0</v>
      </c>
      <c r="CC222" s="58"/>
      <c r="CD222" s="58"/>
      <c r="CE222" s="58"/>
      <c r="CF222" s="58"/>
      <c r="CG222" s="58">
        <v>20000</v>
      </c>
      <c r="CH222" s="58"/>
      <c r="CI222" s="58"/>
      <c r="CJ222" s="58"/>
      <c r="CK222" s="58">
        <v>20000</v>
      </c>
      <c r="CL222" s="58">
        <v>0</v>
      </c>
      <c r="CM222" s="58"/>
      <c r="CN222" s="58"/>
      <c r="CO222" s="58"/>
      <c r="CP222" s="58"/>
      <c r="CQ222" s="58">
        <v>0</v>
      </c>
      <c r="CR222" s="58"/>
      <c r="CS222" s="58"/>
      <c r="CT222" s="58"/>
      <c r="CU222" s="58"/>
      <c r="CV222" s="58">
        <v>20000</v>
      </c>
      <c r="CW222" s="58"/>
      <c r="CX222" s="58"/>
      <c r="CY222" s="58"/>
      <c r="CZ222" s="58">
        <v>20000</v>
      </c>
      <c r="DA222" s="58">
        <v>0</v>
      </c>
      <c r="DB222" s="58"/>
      <c r="DC222" s="58"/>
      <c r="DD222" s="58"/>
      <c r="DE222" s="58"/>
      <c r="DF222" s="58" t="s">
        <v>57</v>
      </c>
    </row>
    <row r="223" spans="1:110" s="30" customFormat="1" ht="115.5" customHeight="1" x14ac:dyDescent="0.2">
      <c r="A223" s="64"/>
      <c r="B223" s="62"/>
      <c r="C223" s="28" t="s">
        <v>730</v>
      </c>
      <c r="D223" s="28" t="s">
        <v>731</v>
      </c>
      <c r="E223" s="28" t="s">
        <v>732</v>
      </c>
      <c r="F223" s="62"/>
      <c r="G223" s="62"/>
      <c r="H223" s="62"/>
      <c r="I223" s="28" t="s">
        <v>733</v>
      </c>
      <c r="J223" s="28" t="s">
        <v>734</v>
      </c>
      <c r="K223" s="28" t="s">
        <v>735</v>
      </c>
      <c r="L223" s="62"/>
      <c r="M223" s="62"/>
      <c r="N223" s="62"/>
      <c r="O223" s="64"/>
      <c r="P223" s="64"/>
      <c r="Q223" s="64"/>
      <c r="R223" s="62"/>
      <c r="S223" s="63"/>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c r="AX223" s="58"/>
      <c r="AY223" s="58"/>
      <c r="AZ223" s="58"/>
      <c r="BA223" s="58"/>
      <c r="BB223" s="58"/>
      <c r="BC223" s="58"/>
      <c r="BD223" s="58"/>
      <c r="BE223" s="58"/>
      <c r="BF223" s="58"/>
      <c r="BG223" s="58"/>
      <c r="BH223" s="58"/>
      <c r="BI223" s="58"/>
      <c r="BJ223" s="58"/>
      <c r="BK223" s="58"/>
      <c r="BL223" s="58"/>
      <c r="BM223" s="58"/>
      <c r="BN223" s="58"/>
      <c r="BO223" s="58"/>
      <c r="BP223" s="58"/>
      <c r="BQ223" s="58"/>
      <c r="BR223" s="58"/>
      <c r="BS223" s="58"/>
      <c r="BT223" s="58"/>
      <c r="BU223" s="58"/>
      <c r="BV223" s="58"/>
      <c r="BW223" s="58"/>
      <c r="BX223" s="58"/>
      <c r="BY223" s="58"/>
      <c r="BZ223" s="58"/>
      <c r="CA223" s="58"/>
      <c r="CB223" s="58"/>
      <c r="CC223" s="58"/>
      <c r="CD223" s="58"/>
      <c r="CE223" s="58"/>
      <c r="CF223" s="58"/>
      <c r="CG223" s="58"/>
      <c r="CH223" s="58"/>
      <c r="CI223" s="58"/>
      <c r="CJ223" s="58"/>
      <c r="CK223" s="58"/>
      <c r="CL223" s="58"/>
      <c r="CM223" s="58"/>
      <c r="CN223" s="58"/>
      <c r="CO223" s="58"/>
      <c r="CP223" s="58"/>
      <c r="CQ223" s="58"/>
      <c r="CR223" s="58"/>
      <c r="CS223" s="58"/>
      <c r="CT223" s="58"/>
      <c r="CU223" s="58"/>
      <c r="CV223" s="58"/>
      <c r="CW223" s="58"/>
      <c r="CX223" s="58"/>
      <c r="CY223" s="58"/>
      <c r="CZ223" s="58"/>
      <c r="DA223" s="58"/>
      <c r="DB223" s="58"/>
      <c r="DC223" s="58"/>
      <c r="DD223" s="58"/>
      <c r="DE223" s="58"/>
      <c r="DF223" s="58"/>
    </row>
    <row r="224" spans="1:110" s="30" customFormat="1" ht="149.25" customHeight="1" x14ac:dyDescent="0.2">
      <c r="A224" s="64" t="s">
        <v>736</v>
      </c>
      <c r="B224" s="62" t="s">
        <v>737</v>
      </c>
      <c r="C224" s="28" t="s">
        <v>738</v>
      </c>
      <c r="D224" s="28" t="s">
        <v>739</v>
      </c>
      <c r="E224" s="28" t="s">
        <v>740</v>
      </c>
      <c r="F224" s="62"/>
      <c r="G224" s="62"/>
      <c r="H224" s="62"/>
      <c r="I224" s="62"/>
      <c r="J224" s="62"/>
      <c r="K224" s="62"/>
      <c r="L224" s="62"/>
      <c r="M224" s="62"/>
      <c r="N224" s="62"/>
      <c r="O224" s="28" t="s">
        <v>488</v>
      </c>
      <c r="P224" s="28" t="s">
        <v>54</v>
      </c>
      <c r="Q224" s="28" t="s">
        <v>55</v>
      </c>
      <c r="R224" s="62" t="s">
        <v>38</v>
      </c>
      <c r="S224" s="62" t="s">
        <v>741</v>
      </c>
      <c r="T224" s="58">
        <v>45595.3</v>
      </c>
      <c r="U224" s="58">
        <v>45595.06</v>
      </c>
      <c r="V224" s="58">
        <v>0</v>
      </c>
      <c r="W224" s="58">
        <v>0</v>
      </c>
      <c r="X224" s="58">
        <v>0</v>
      </c>
      <c r="Y224" s="58">
        <v>0</v>
      </c>
      <c r="Z224" s="58">
        <v>0</v>
      </c>
      <c r="AA224" s="58">
        <v>0</v>
      </c>
      <c r="AB224" s="58">
        <v>45595.3</v>
      </c>
      <c r="AC224" s="58">
        <v>45595.06</v>
      </c>
      <c r="AD224" s="58">
        <v>48982.3</v>
      </c>
      <c r="AE224" s="58">
        <v>0</v>
      </c>
      <c r="AF224" s="58">
        <v>0</v>
      </c>
      <c r="AG224" s="58">
        <v>0</v>
      </c>
      <c r="AH224" s="58">
        <v>48982.3</v>
      </c>
      <c r="AI224" s="58">
        <v>48982.3</v>
      </c>
      <c r="AJ224" s="58">
        <v>0</v>
      </c>
      <c r="AK224" s="58">
        <v>0</v>
      </c>
      <c r="AL224" s="58">
        <v>0</v>
      </c>
      <c r="AM224" s="58">
        <v>48982.3</v>
      </c>
      <c r="AN224" s="58">
        <v>48982.3</v>
      </c>
      <c r="AO224" s="58">
        <v>0</v>
      </c>
      <c r="AP224" s="58">
        <v>0</v>
      </c>
      <c r="AQ224" s="58" t="s">
        <v>45</v>
      </c>
      <c r="AR224" s="58">
        <v>48982.3</v>
      </c>
      <c r="AS224" s="58">
        <v>48982.3</v>
      </c>
      <c r="AT224" s="58">
        <v>0</v>
      </c>
      <c r="AU224" s="58">
        <v>0</v>
      </c>
      <c r="AV224" s="58">
        <v>0</v>
      </c>
      <c r="AW224" s="58">
        <v>48982.3</v>
      </c>
      <c r="AX224" s="58">
        <v>45595.3</v>
      </c>
      <c r="AY224" s="58">
        <v>45595.06</v>
      </c>
      <c r="AZ224" s="58">
        <v>0</v>
      </c>
      <c r="BA224" s="58">
        <v>0</v>
      </c>
      <c r="BB224" s="58">
        <v>0</v>
      </c>
      <c r="BC224" s="58">
        <v>0</v>
      </c>
      <c r="BD224" s="58">
        <v>0</v>
      </c>
      <c r="BE224" s="58">
        <v>0</v>
      </c>
      <c r="BF224" s="58">
        <v>45595.3</v>
      </c>
      <c r="BG224" s="58">
        <v>45595.06</v>
      </c>
      <c r="BH224" s="58">
        <v>48982.3</v>
      </c>
      <c r="BI224" s="58">
        <v>0</v>
      </c>
      <c r="BJ224" s="58">
        <v>0</v>
      </c>
      <c r="BK224" s="58">
        <v>0</v>
      </c>
      <c r="BL224" s="58">
        <v>48982.3</v>
      </c>
      <c r="BM224" s="58">
        <v>48982.3</v>
      </c>
      <c r="BN224" s="58">
        <v>0</v>
      </c>
      <c r="BO224" s="58">
        <v>0</v>
      </c>
      <c r="BP224" s="58">
        <v>0</v>
      </c>
      <c r="BQ224" s="58">
        <v>48982.3</v>
      </c>
      <c r="BR224" s="58">
        <v>48982.3</v>
      </c>
      <c r="BS224" s="58">
        <v>0</v>
      </c>
      <c r="BT224" s="58">
        <v>0</v>
      </c>
      <c r="BU224" s="58">
        <v>0</v>
      </c>
      <c r="BV224" s="58">
        <v>48982.3</v>
      </c>
      <c r="BW224" s="58">
        <v>48982.3</v>
      </c>
      <c r="BX224" s="58">
        <v>0</v>
      </c>
      <c r="BY224" s="58">
        <v>0</v>
      </c>
      <c r="BZ224" s="58">
        <v>0</v>
      </c>
      <c r="CA224" s="58">
        <v>48982.3</v>
      </c>
      <c r="CB224" s="58">
        <v>45595.3</v>
      </c>
      <c r="CC224" s="58">
        <v>0</v>
      </c>
      <c r="CD224" s="58">
        <v>0</v>
      </c>
      <c r="CE224" s="58">
        <v>0</v>
      </c>
      <c r="CF224" s="58">
        <v>45595.3</v>
      </c>
      <c r="CG224" s="58">
        <v>48982.3</v>
      </c>
      <c r="CH224" s="58">
        <v>0</v>
      </c>
      <c r="CI224" s="58">
        <v>0</v>
      </c>
      <c r="CJ224" s="58">
        <v>0</v>
      </c>
      <c r="CK224" s="58">
        <v>48982.3</v>
      </c>
      <c r="CL224" s="58">
        <v>48982.3</v>
      </c>
      <c r="CM224" s="58">
        <v>0</v>
      </c>
      <c r="CN224" s="58">
        <v>0</v>
      </c>
      <c r="CO224" s="58">
        <v>0</v>
      </c>
      <c r="CP224" s="58">
        <v>48982.3</v>
      </c>
      <c r="CQ224" s="58">
        <v>45595.3</v>
      </c>
      <c r="CR224" s="58">
        <v>0</v>
      </c>
      <c r="CS224" s="58">
        <v>0</v>
      </c>
      <c r="CT224" s="58">
        <v>0</v>
      </c>
      <c r="CU224" s="58">
        <v>45595.3</v>
      </c>
      <c r="CV224" s="58">
        <v>48982.3</v>
      </c>
      <c r="CW224" s="58">
        <v>0</v>
      </c>
      <c r="CX224" s="58">
        <v>0</v>
      </c>
      <c r="CY224" s="58">
        <v>0</v>
      </c>
      <c r="CZ224" s="58">
        <v>48982.3</v>
      </c>
      <c r="DA224" s="58">
        <v>48982.3</v>
      </c>
      <c r="DB224" s="58">
        <v>0</v>
      </c>
      <c r="DC224" s="58">
        <v>0</v>
      </c>
      <c r="DD224" s="58">
        <v>0</v>
      </c>
      <c r="DE224" s="58">
        <v>48982.3</v>
      </c>
      <c r="DF224" s="58" t="s">
        <v>57</v>
      </c>
    </row>
    <row r="225" spans="1:110" s="30" customFormat="1" ht="106.5" customHeight="1" x14ac:dyDescent="0.2">
      <c r="A225" s="64"/>
      <c r="B225" s="62"/>
      <c r="C225" s="64" t="s">
        <v>166</v>
      </c>
      <c r="D225" s="64" t="s">
        <v>742</v>
      </c>
      <c r="E225" s="64" t="s">
        <v>168</v>
      </c>
      <c r="F225" s="62"/>
      <c r="G225" s="62"/>
      <c r="H225" s="62"/>
      <c r="I225" s="62"/>
      <c r="J225" s="62"/>
      <c r="K225" s="62"/>
      <c r="L225" s="62"/>
      <c r="M225" s="62"/>
      <c r="N225" s="62"/>
      <c r="O225" s="28" t="s">
        <v>743</v>
      </c>
      <c r="P225" s="28" t="s">
        <v>62</v>
      </c>
      <c r="Q225" s="28" t="s">
        <v>744</v>
      </c>
      <c r="R225" s="62"/>
      <c r="S225" s="62"/>
      <c r="T225" s="58"/>
      <c r="U225" s="58"/>
      <c r="V225" s="58"/>
      <c r="W225" s="58"/>
      <c r="X225" s="58"/>
      <c r="Y225" s="58"/>
      <c r="Z225" s="58"/>
      <c r="AA225" s="58"/>
      <c r="AB225" s="58"/>
      <c r="AC225" s="58"/>
      <c r="AD225" s="58"/>
      <c r="AE225" s="58"/>
      <c r="AF225" s="58"/>
      <c r="AG225" s="58"/>
      <c r="AH225" s="58"/>
      <c r="AI225" s="58"/>
      <c r="AJ225" s="58"/>
      <c r="AK225" s="58"/>
      <c r="AL225" s="58"/>
      <c r="AM225" s="58"/>
      <c r="AN225" s="58"/>
      <c r="AO225" s="58"/>
      <c r="AP225" s="58"/>
      <c r="AQ225" s="58"/>
      <c r="AR225" s="58"/>
      <c r="AS225" s="58"/>
      <c r="AT225" s="58"/>
      <c r="AU225" s="58"/>
      <c r="AV225" s="58"/>
      <c r="AW225" s="58"/>
      <c r="AX225" s="58"/>
      <c r="AY225" s="58"/>
      <c r="AZ225" s="58"/>
      <c r="BA225" s="58"/>
      <c r="BB225" s="58"/>
      <c r="BC225" s="58"/>
      <c r="BD225" s="58"/>
      <c r="BE225" s="58"/>
      <c r="BF225" s="58"/>
      <c r="BG225" s="58"/>
      <c r="BH225" s="58"/>
      <c r="BI225" s="58"/>
      <c r="BJ225" s="58"/>
      <c r="BK225" s="58"/>
      <c r="BL225" s="58"/>
      <c r="BM225" s="58"/>
      <c r="BN225" s="58"/>
      <c r="BO225" s="58"/>
      <c r="BP225" s="58"/>
      <c r="BQ225" s="58"/>
      <c r="BR225" s="58"/>
      <c r="BS225" s="58"/>
      <c r="BT225" s="58"/>
      <c r="BU225" s="58"/>
      <c r="BV225" s="58"/>
      <c r="BW225" s="58"/>
      <c r="BX225" s="58"/>
      <c r="BY225" s="58"/>
      <c r="BZ225" s="58"/>
      <c r="CA225" s="58"/>
      <c r="CB225" s="58"/>
      <c r="CC225" s="58"/>
      <c r="CD225" s="58"/>
      <c r="CE225" s="58"/>
      <c r="CF225" s="58"/>
      <c r="CG225" s="58"/>
      <c r="CH225" s="58"/>
      <c r="CI225" s="58"/>
      <c r="CJ225" s="58"/>
      <c r="CK225" s="58"/>
      <c r="CL225" s="58"/>
      <c r="CM225" s="58"/>
      <c r="CN225" s="58"/>
      <c r="CO225" s="58"/>
      <c r="CP225" s="58"/>
      <c r="CQ225" s="58"/>
      <c r="CR225" s="58"/>
      <c r="CS225" s="58"/>
      <c r="CT225" s="58"/>
      <c r="CU225" s="58"/>
      <c r="CV225" s="58"/>
      <c r="CW225" s="58"/>
      <c r="CX225" s="58"/>
      <c r="CY225" s="58"/>
      <c r="CZ225" s="58"/>
      <c r="DA225" s="58"/>
      <c r="DB225" s="58"/>
      <c r="DC225" s="58"/>
      <c r="DD225" s="58"/>
      <c r="DE225" s="58"/>
      <c r="DF225" s="58"/>
    </row>
    <row r="226" spans="1:110" s="30" customFormat="1" ht="70.5" customHeight="1" x14ac:dyDescent="0.2">
      <c r="A226" s="64"/>
      <c r="B226" s="62"/>
      <c r="C226" s="64"/>
      <c r="D226" s="64"/>
      <c r="E226" s="64"/>
      <c r="F226" s="62"/>
      <c r="G226" s="62"/>
      <c r="H226" s="62"/>
      <c r="I226" s="62"/>
      <c r="J226" s="62"/>
      <c r="K226" s="62"/>
      <c r="L226" s="62"/>
      <c r="M226" s="62"/>
      <c r="N226" s="62"/>
      <c r="O226" s="28" t="s">
        <v>172</v>
      </c>
      <c r="P226" s="28" t="s">
        <v>745</v>
      </c>
      <c r="Q226" s="28" t="s">
        <v>174</v>
      </c>
      <c r="R226" s="62"/>
      <c r="S226" s="62"/>
      <c r="T226" s="58"/>
      <c r="U226" s="58"/>
      <c r="V226" s="58"/>
      <c r="W226" s="58"/>
      <c r="X226" s="58"/>
      <c r="Y226" s="58"/>
      <c r="Z226" s="58"/>
      <c r="AA226" s="58"/>
      <c r="AB226" s="58"/>
      <c r="AC226" s="58"/>
      <c r="AD226" s="58"/>
      <c r="AE226" s="58"/>
      <c r="AF226" s="58"/>
      <c r="AG226" s="58"/>
      <c r="AH226" s="58"/>
      <c r="AI226" s="58"/>
      <c r="AJ226" s="58"/>
      <c r="AK226" s="58"/>
      <c r="AL226" s="58"/>
      <c r="AM226" s="58"/>
      <c r="AN226" s="58"/>
      <c r="AO226" s="58"/>
      <c r="AP226" s="58"/>
      <c r="AQ226" s="58"/>
      <c r="AR226" s="58"/>
      <c r="AS226" s="58"/>
      <c r="AT226" s="58"/>
      <c r="AU226" s="58"/>
      <c r="AV226" s="58"/>
      <c r="AW226" s="58"/>
      <c r="AX226" s="58"/>
      <c r="AY226" s="58"/>
      <c r="AZ226" s="58"/>
      <c r="BA226" s="58"/>
      <c r="BB226" s="58"/>
      <c r="BC226" s="58"/>
      <c r="BD226" s="58"/>
      <c r="BE226" s="58"/>
      <c r="BF226" s="58"/>
      <c r="BG226" s="58"/>
      <c r="BH226" s="58"/>
      <c r="BI226" s="58"/>
      <c r="BJ226" s="58"/>
      <c r="BK226" s="58"/>
      <c r="BL226" s="58"/>
      <c r="BM226" s="58"/>
      <c r="BN226" s="58"/>
      <c r="BO226" s="58"/>
      <c r="BP226" s="58"/>
      <c r="BQ226" s="58"/>
      <c r="BR226" s="58"/>
      <c r="BS226" s="58"/>
      <c r="BT226" s="58"/>
      <c r="BU226" s="58"/>
      <c r="BV226" s="58"/>
      <c r="BW226" s="58"/>
      <c r="BX226" s="58"/>
      <c r="BY226" s="58"/>
      <c r="BZ226" s="58"/>
      <c r="CA226" s="58"/>
      <c r="CB226" s="58"/>
      <c r="CC226" s="58"/>
      <c r="CD226" s="58"/>
      <c r="CE226" s="58"/>
      <c r="CF226" s="58"/>
      <c r="CG226" s="58"/>
      <c r="CH226" s="58"/>
      <c r="CI226" s="58"/>
      <c r="CJ226" s="58"/>
      <c r="CK226" s="58"/>
      <c r="CL226" s="58"/>
      <c r="CM226" s="58"/>
      <c r="CN226" s="58"/>
      <c r="CO226" s="58"/>
      <c r="CP226" s="58"/>
      <c r="CQ226" s="58"/>
      <c r="CR226" s="58"/>
      <c r="CS226" s="58"/>
      <c r="CT226" s="58"/>
      <c r="CU226" s="58"/>
      <c r="CV226" s="58"/>
      <c r="CW226" s="58"/>
      <c r="CX226" s="58"/>
      <c r="CY226" s="58"/>
      <c r="CZ226" s="58"/>
      <c r="DA226" s="58"/>
      <c r="DB226" s="58"/>
      <c r="DC226" s="58"/>
      <c r="DD226" s="58"/>
      <c r="DE226" s="58"/>
      <c r="DF226" s="58"/>
    </row>
    <row r="227" spans="1:110" s="30" customFormat="1" ht="109.5" customHeight="1" x14ac:dyDescent="0.2">
      <c r="A227" s="64" t="s">
        <v>746</v>
      </c>
      <c r="B227" s="62" t="s">
        <v>747</v>
      </c>
      <c r="C227" s="28" t="s">
        <v>612</v>
      </c>
      <c r="D227" s="28" t="s">
        <v>748</v>
      </c>
      <c r="E227" s="28" t="s">
        <v>614</v>
      </c>
      <c r="F227" s="62"/>
      <c r="G227" s="62"/>
      <c r="H227" s="62"/>
      <c r="I227" s="62"/>
      <c r="J227" s="62"/>
      <c r="K227" s="62"/>
      <c r="L227" s="62"/>
      <c r="M227" s="62"/>
      <c r="N227" s="62"/>
      <c r="O227" s="28" t="s">
        <v>53</v>
      </c>
      <c r="P227" s="28" t="s">
        <v>54</v>
      </c>
      <c r="Q227" s="28" t="s">
        <v>55</v>
      </c>
      <c r="R227" s="62" t="s">
        <v>38</v>
      </c>
      <c r="S227" s="63" t="s">
        <v>749</v>
      </c>
      <c r="T227" s="58">
        <v>686.9</v>
      </c>
      <c r="U227" s="58">
        <v>675.82</v>
      </c>
      <c r="V227" s="58"/>
      <c r="W227" s="58"/>
      <c r="X227" s="58"/>
      <c r="Y227" s="58"/>
      <c r="Z227" s="58"/>
      <c r="AA227" s="58"/>
      <c r="AB227" s="58">
        <v>686.9</v>
      </c>
      <c r="AC227" s="58">
        <v>675.82</v>
      </c>
      <c r="AD227" s="58">
        <v>682.8</v>
      </c>
      <c r="AE227" s="58"/>
      <c r="AF227" s="58"/>
      <c r="AG227" s="58"/>
      <c r="AH227" s="58">
        <v>682.8</v>
      </c>
      <c r="AI227" s="58">
        <v>682.8</v>
      </c>
      <c r="AJ227" s="58"/>
      <c r="AK227" s="58"/>
      <c r="AL227" s="58"/>
      <c r="AM227" s="58">
        <v>682.8</v>
      </c>
      <c r="AN227" s="58">
        <v>682.8</v>
      </c>
      <c r="AO227" s="58"/>
      <c r="AP227" s="58"/>
      <c r="AQ227" s="58"/>
      <c r="AR227" s="58">
        <v>682.8</v>
      </c>
      <c r="AS227" s="58">
        <v>682.8</v>
      </c>
      <c r="AT227" s="58"/>
      <c r="AU227" s="58"/>
      <c r="AV227" s="58"/>
      <c r="AW227" s="58">
        <v>682.8</v>
      </c>
      <c r="AX227" s="58">
        <v>686.9</v>
      </c>
      <c r="AY227" s="58">
        <v>675.82</v>
      </c>
      <c r="AZ227" s="58"/>
      <c r="BA227" s="58"/>
      <c r="BB227" s="58"/>
      <c r="BC227" s="58"/>
      <c r="BD227" s="58"/>
      <c r="BE227" s="58"/>
      <c r="BF227" s="58">
        <v>686.9</v>
      </c>
      <c r="BG227" s="58">
        <v>675.82</v>
      </c>
      <c r="BH227" s="58">
        <v>682.8</v>
      </c>
      <c r="BI227" s="58"/>
      <c r="BJ227" s="58"/>
      <c r="BK227" s="58"/>
      <c r="BL227" s="58">
        <v>682.8</v>
      </c>
      <c r="BM227" s="58">
        <v>682.8</v>
      </c>
      <c r="BN227" s="58"/>
      <c r="BO227" s="58"/>
      <c r="BP227" s="58"/>
      <c r="BQ227" s="58">
        <v>682.8</v>
      </c>
      <c r="BR227" s="58">
        <v>682.8</v>
      </c>
      <c r="BS227" s="58"/>
      <c r="BT227" s="58"/>
      <c r="BU227" s="58"/>
      <c r="BV227" s="58">
        <v>682.8</v>
      </c>
      <c r="BW227" s="58">
        <v>682.8</v>
      </c>
      <c r="BX227" s="58"/>
      <c r="BY227" s="58"/>
      <c r="BZ227" s="58"/>
      <c r="CA227" s="58">
        <v>682.8</v>
      </c>
      <c r="CB227" s="58">
        <v>686.9</v>
      </c>
      <c r="CC227" s="58"/>
      <c r="CD227" s="58"/>
      <c r="CE227" s="58"/>
      <c r="CF227" s="58">
        <v>686.9</v>
      </c>
      <c r="CG227" s="58">
        <v>682.8</v>
      </c>
      <c r="CH227" s="58"/>
      <c r="CI227" s="58"/>
      <c r="CJ227" s="58"/>
      <c r="CK227" s="58">
        <v>682.8</v>
      </c>
      <c r="CL227" s="58">
        <v>682.8</v>
      </c>
      <c r="CM227" s="58"/>
      <c r="CN227" s="58"/>
      <c r="CO227" s="58"/>
      <c r="CP227" s="58">
        <v>682.8</v>
      </c>
      <c r="CQ227" s="58">
        <v>686.9</v>
      </c>
      <c r="CR227" s="58"/>
      <c r="CS227" s="58"/>
      <c r="CT227" s="58"/>
      <c r="CU227" s="58">
        <v>686.9</v>
      </c>
      <c r="CV227" s="58">
        <v>682.8</v>
      </c>
      <c r="CW227" s="58"/>
      <c r="CX227" s="58"/>
      <c r="CY227" s="58"/>
      <c r="CZ227" s="58">
        <v>682.8</v>
      </c>
      <c r="DA227" s="58">
        <v>682.8</v>
      </c>
      <c r="DB227" s="58"/>
      <c r="DC227" s="58"/>
      <c r="DD227" s="58"/>
      <c r="DE227" s="58">
        <v>682.8</v>
      </c>
      <c r="DF227" s="58" t="s">
        <v>57</v>
      </c>
    </row>
    <row r="228" spans="1:110" s="30" customFormat="1" ht="105" customHeight="1" x14ac:dyDescent="0.2">
      <c r="A228" s="64"/>
      <c r="B228" s="62"/>
      <c r="C228" s="28" t="s">
        <v>166</v>
      </c>
      <c r="D228" s="28" t="s">
        <v>750</v>
      </c>
      <c r="E228" s="28" t="s">
        <v>168</v>
      </c>
      <c r="F228" s="62"/>
      <c r="G228" s="62"/>
      <c r="H228" s="62"/>
      <c r="I228" s="62"/>
      <c r="J228" s="62"/>
      <c r="K228" s="62"/>
      <c r="L228" s="62"/>
      <c r="M228" s="62"/>
      <c r="N228" s="62"/>
      <c r="O228" s="28" t="s">
        <v>153</v>
      </c>
      <c r="P228" s="28" t="s">
        <v>751</v>
      </c>
      <c r="Q228" s="28" t="s">
        <v>155</v>
      </c>
      <c r="R228" s="62"/>
      <c r="S228" s="63"/>
      <c r="T228" s="58"/>
      <c r="U228" s="58"/>
      <c r="V228" s="58"/>
      <c r="W228" s="58"/>
      <c r="X228" s="58"/>
      <c r="Y228" s="58"/>
      <c r="Z228" s="58"/>
      <c r="AA228" s="58"/>
      <c r="AB228" s="58"/>
      <c r="AC228" s="58"/>
      <c r="AD228" s="58"/>
      <c r="AE228" s="58"/>
      <c r="AF228" s="58"/>
      <c r="AG228" s="58"/>
      <c r="AH228" s="58"/>
      <c r="AI228" s="58"/>
      <c r="AJ228" s="58"/>
      <c r="AK228" s="58"/>
      <c r="AL228" s="58"/>
      <c r="AM228" s="58"/>
      <c r="AN228" s="58"/>
      <c r="AO228" s="58"/>
      <c r="AP228" s="58"/>
      <c r="AQ228" s="58"/>
      <c r="AR228" s="58"/>
      <c r="AS228" s="58"/>
      <c r="AT228" s="58"/>
      <c r="AU228" s="58"/>
      <c r="AV228" s="58"/>
      <c r="AW228" s="58"/>
      <c r="AX228" s="58"/>
      <c r="AY228" s="58"/>
      <c r="AZ228" s="58"/>
      <c r="BA228" s="58"/>
      <c r="BB228" s="58"/>
      <c r="BC228" s="58"/>
      <c r="BD228" s="58"/>
      <c r="BE228" s="58"/>
      <c r="BF228" s="58"/>
      <c r="BG228" s="58"/>
      <c r="BH228" s="58"/>
      <c r="BI228" s="58"/>
      <c r="BJ228" s="58"/>
      <c r="BK228" s="58"/>
      <c r="BL228" s="58"/>
      <c r="BM228" s="58"/>
      <c r="BN228" s="58"/>
      <c r="BO228" s="58"/>
      <c r="BP228" s="58"/>
      <c r="BQ228" s="58"/>
      <c r="BR228" s="58"/>
      <c r="BS228" s="58"/>
      <c r="BT228" s="58"/>
      <c r="BU228" s="58"/>
      <c r="BV228" s="58"/>
      <c r="BW228" s="58"/>
      <c r="BX228" s="58"/>
      <c r="BY228" s="58"/>
      <c r="BZ228" s="58"/>
      <c r="CA228" s="58"/>
      <c r="CB228" s="58"/>
      <c r="CC228" s="58"/>
      <c r="CD228" s="58"/>
      <c r="CE228" s="58"/>
      <c r="CF228" s="58"/>
      <c r="CG228" s="58"/>
      <c r="CH228" s="58"/>
      <c r="CI228" s="58"/>
      <c r="CJ228" s="58"/>
      <c r="CK228" s="58"/>
      <c r="CL228" s="58"/>
      <c r="CM228" s="58"/>
      <c r="CN228" s="58"/>
      <c r="CO228" s="58"/>
      <c r="CP228" s="58"/>
      <c r="CQ228" s="58"/>
      <c r="CR228" s="58"/>
      <c r="CS228" s="58"/>
      <c r="CT228" s="58"/>
      <c r="CU228" s="58"/>
      <c r="CV228" s="58"/>
      <c r="CW228" s="58"/>
      <c r="CX228" s="58"/>
      <c r="CY228" s="58"/>
      <c r="CZ228" s="58"/>
      <c r="DA228" s="58"/>
      <c r="DB228" s="58"/>
      <c r="DC228" s="58"/>
      <c r="DD228" s="58"/>
      <c r="DE228" s="58"/>
      <c r="DF228" s="58"/>
    </row>
    <row r="229" spans="1:110" s="30" customFormat="1" ht="88.5" customHeight="1" x14ac:dyDescent="0.2">
      <c r="A229" s="64" t="s">
        <v>752</v>
      </c>
      <c r="B229" s="62" t="s">
        <v>753</v>
      </c>
      <c r="C229" s="64" t="s">
        <v>50</v>
      </c>
      <c r="D229" s="64" t="s">
        <v>669</v>
      </c>
      <c r="E229" s="64" t="s">
        <v>52</v>
      </c>
      <c r="F229" s="62"/>
      <c r="G229" s="62"/>
      <c r="H229" s="62"/>
      <c r="I229" s="64" t="s">
        <v>754</v>
      </c>
      <c r="J229" s="64" t="s">
        <v>54</v>
      </c>
      <c r="K229" s="64" t="s">
        <v>755</v>
      </c>
      <c r="L229" s="62"/>
      <c r="M229" s="62"/>
      <c r="N229" s="62"/>
      <c r="O229" s="28" t="s">
        <v>322</v>
      </c>
      <c r="P229" s="28" t="s">
        <v>54</v>
      </c>
      <c r="Q229" s="28" t="s">
        <v>55</v>
      </c>
      <c r="R229" s="62" t="s">
        <v>756</v>
      </c>
      <c r="S229" s="63" t="s">
        <v>757</v>
      </c>
      <c r="T229" s="58">
        <v>12450</v>
      </c>
      <c r="U229" s="58">
        <v>11449.44</v>
      </c>
      <c r="V229" s="58"/>
      <c r="W229" s="58"/>
      <c r="X229" s="58"/>
      <c r="Y229" s="58"/>
      <c r="Z229" s="58"/>
      <c r="AA229" s="58"/>
      <c r="AB229" s="58">
        <v>12450</v>
      </c>
      <c r="AC229" s="58">
        <v>11449.44</v>
      </c>
      <c r="AD229" s="58">
        <v>13414.2</v>
      </c>
      <c r="AE229" s="58"/>
      <c r="AF229" s="58"/>
      <c r="AG229" s="58"/>
      <c r="AH229" s="58">
        <v>13414.2</v>
      </c>
      <c r="AI229" s="58">
        <v>13414.2</v>
      </c>
      <c r="AJ229" s="58"/>
      <c r="AK229" s="58"/>
      <c r="AL229" s="58"/>
      <c r="AM229" s="58">
        <v>13414.2</v>
      </c>
      <c r="AN229" s="58">
        <v>13414.2</v>
      </c>
      <c r="AO229" s="58"/>
      <c r="AP229" s="58"/>
      <c r="AQ229" s="58"/>
      <c r="AR229" s="58">
        <v>13414.2</v>
      </c>
      <c r="AS229" s="58">
        <v>13414.2</v>
      </c>
      <c r="AT229" s="58"/>
      <c r="AU229" s="58"/>
      <c r="AV229" s="58"/>
      <c r="AW229" s="58">
        <v>13414.2</v>
      </c>
      <c r="AX229" s="58">
        <v>12450</v>
      </c>
      <c r="AY229" s="58">
        <v>11449.44</v>
      </c>
      <c r="AZ229" s="58"/>
      <c r="BA229" s="58"/>
      <c r="BB229" s="58"/>
      <c r="BC229" s="58"/>
      <c r="BD229" s="58"/>
      <c r="BE229" s="58"/>
      <c r="BF229" s="58">
        <v>12450</v>
      </c>
      <c r="BG229" s="58">
        <v>11449.44</v>
      </c>
      <c r="BH229" s="58">
        <v>13414.2</v>
      </c>
      <c r="BI229" s="58"/>
      <c r="BJ229" s="58"/>
      <c r="BK229" s="58"/>
      <c r="BL229" s="58">
        <v>13414.2</v>
      </c>
      <c r="BM229" s="58">
        <v>13414.2</v>
      </c>
      <c r="BN229" s="58"/>
      <c r="BO229" s="58"/>
      <c r="BP229" s="58"/>
      <c r="BQ229" s="58">
        <v>13414.2</v>
      </c>
      <c r="BR229" s="58">
        <v>13414.2</v>
      </c>
      <c r="BS229" s="58"/>
      <c r="BT229" s="58"/>
      <c r="BU229" s="58"/>
      <c r="BV229" s="58">
        <v>13414.2</v>
      </c>
      <c r="BW229" s="58">
        <v>13414.2</v>
      </c>
      <c r="BX229" s="58"/>
      <c r="BY229" s="58"/>
      <c r="BZ229" s="58"/>
      <c r="CA229" s="58">
        <v>13414.2</v>
      </c>
      <c r="CB229" s="58">
        <v>12450</v>
      </c>
      <c r="CC229" s="58"/>
      <c r="CD229" s="58"/>
      <c r="CE229" s="58"/>
      <c r="CF229" s="58">
        <v>12450</v>
      </c>
      <c r="CG229" s="58">
        <v>13414.2</v>
      </c>
      <c r="CH229" s="58"/>
      <c r="CI229" s="58"/>
      <c r="CJ229" s="58"/>
      <c r="CK229" s="58">
        <v>13414.2</v>
      </c>
      <c r="CL229" s="58">
        <v>13414.2</v>
      </c>
      <c r="CM229" s="58"/>
      <c r="CN229" s="58"/>
      <c r="CO229" s="58"/>
      <c r="CP229" s="58">
        <v>13414.2</v>
      </c>
      <c r="CQ229" s="58">
        <v>12450</v>
      </c>
      <c r="CR229" s="58"/>
      <c r="CS229" s="58"/>
      <c r="CT229" s="58"/>
      <c r="CU229" s="58">
        <v>12450</v>
      </c>
      <c r="CV229" s="58">
        <v>13414.2</v>
      </c>
      <c r="CW229" s="58"/>
      <c r="CX229" s="58"/>
      <c r="CY229" s="58"/>
      <c r="CZ229" s="58">
        <v>13414.2</v>
      </c>
      <c r="DA229" s="58">
        <v>13414.2</v>
      </c>
      <c r="DB229" s="58"/>
      <c r="DC229" s="58"/>
      <c r="DD229" s="58"/>
      <c r="DE229" s="58">
        <v>13414.2</v>
      </c>
      <c r="DF229" s="58" t="s">
        <v>57</v>
      </c>
    </row>
    <row r="230" spans="1:110" s="30" customFormat="1" ht="162" customHeight="1" x14ac:dyDescent="0.2">
      <c r="A230" s="64"/>
      <c r="B230" s="62"/>
      <c r="C230" s="64"/>
      <c r="D230" s="64"/>
      <c r="E230" s="64"/>
      <c r="F230" s="62"/>
      <c r="G230" s="62"/>
      <c r="H230" s="62"/>
      <c r="I230" s="64"/>
      <c r="J230" s="64"/>
      <c r="K230" s="64"/>
      <c r="L230" s="62"/>
      <c r="M230" s="62"/>
      <c r="N230" s="62"/>
      <c r="O230" s="28" t="s">
        <v>758</v>
      </c>
      <c r="P230" s="28" t="s">
        <v>170</v>
      </c>
      <c r="Q230" s="28" t="s">
        <v>759</v>
      </c>
      <c r="R230" s="62"/>
      <c r="S230" s="63"/>
      <c r="T230" s="58"/>
      <c r="U230" s="58"/>
      <c r="V230" s="58"/>
      <c r="W230" s="58"/>
      <c r="X230" s="58"/>
      <c r="Y230" s="58"/>
      <c r="Z230" s="58"/>
      <c r="AA230" s="58"/>
      <c r="AB230" s="58"/>
      <c r="AC230" s="58"/>
      <c r="AD230" s="58"/>
      <c r="AE230" s="58"/>
      <c r="AF230" s="58"/>
      <c r="AG230" s="58"/>
      <c r="AH230" s="58"/>
      <c r="AI230" s="58"/>
      <c r="AJ230" s="58"/>
      <c r="AK230" s="58"/>
      <c r="AL230" s="58"/>
      <c r="AM230" s="58"/>
      <c r="AN230" s="58"/>
      <c r="AO230" s="58"/>
      <c r="AP230" s="58"/>
      <c r="AQ230" s="58"/>
      <c r="AR230" s="58"/>
      <c r="AS230" s="58"/>
      <c r="AT230" s="58"/>
      <c r="AU230" s="58"/>
      <c r="AV230" s="58"/>
      <c r="AW230" s="58"/>
      <c r="AX230" s="58"/>
      <c r="AY230" s="58"/>
      <c r="AZ230" s="58"/>
      <c r="BA230" s="58"/>
      <c r="BB230" s="58"/>
      <c r="BC230" s="58"/>
      <c r="BD230" s="58"/>
      <c r="BE230" s="58"/>
      <c r="BF230" s="58"/>
      <c r="BG230" s="58"/>
      <c r="BH230" s="58"/>
      <c r="BI230" s="58"/>
      <c r="BJ230" s="58"/>
      <c r="BK230" s="58"/>
      <c r="BL230" s="58"/>
      <c r="BM230" s="58"/>
      <c r="BN230" s="58"/>
      <c r="BO230" s="58"/>
      <c r="BP230" s="58"/>
      <c r="BQ230" s="58"/>
      <c r="BR230" s="58"/>
      <c r="BS230" s="58"/>
      <c r="BT230" s="58"/>
      <c r="BU230" s="58"/>
      <c r="BV230" s="58"/>
      <c r="BW230" s="58"/>
      <c r="BX230" s="58"/>
      <c r="BY230" s="58"/>
      <c r="BZ230" s="58"/>
      <c r="CA230" s="58"/>
      <c r="CB230" s="58"/>
      <c r="CC230" s="58"/>
      <c r="CD230" s="58"/>
      <c r="CE230" s="58"/>
      <c r="CF230" s="58"/>
      <c r="CG230" s="58"/>
      <c r="CH230" s="58"/>
      <c r="CI230" s="58"/>
      <c r="CJ230" s="58"/>
      <c r="CK230" s="58"/>
      <c r="CL230" s="58"/>
      <c r="CM230" s="58"/>
      <c r="CN230" s="58"/>
      <c r="CO230" s="58"/>
      <c r="CP230" s="58"/>
      <c r="CQ230" s="58"/>
      <c r="CR230" s="58"/>
      <c r="CS230" s="58"/>
      <c r="CT230" s="58"/>
      <c r="CU230" s="58"/>
      <c r="CV230" s="58"/>
      <c r="CW230" s="58"/>
      <c r="CX230" s="58"/>
      <c r="CY230" s="58"/>
      <c r="CZ230" s="58"/>
      <c r="DA230" s="58"/>
      <c r="DB230" s="58"/>
      <c r="DC230" s="58"/>
      <c r="DD230" s="58"/>
      <c r="DE230" s="58"/>
      <c r="DF230" s="58"/>
    </row>
    <row r="231" spans="1:110" s="30" customFormat="1" ht="105" customHeight="1" x14ac:dyDescent="0.2">
      <c r="A231" s="64" t="s">
        <v>760</v>
      </c>
      <c r="B231" s="62" t="s">
        <v>761</v>
      </c>
      <c r="C231" s="64" t="s">
        <v>762</v>
      </c>
      <c r="D231" s="64" t="s">
        <v>763</v>
      </c>
      <c r="E231" s="64" t="s">
        <v>206</v>
      </c>
      <c r="F231" s="62"/>
      <c r="G231" s="62"/>
      <c r="H231" s="62"/>
      <c r="I231" s="62"/>
      <c r="J231" s="62"/>
      <c r="K231" s="62"/>
      <c r="L231" s="62"/>
      <c r="M231" s="62"/>
      <c r="N231" s="62"/>
      <c r="O231" s="28" t="s">
        <v>207</v>
      </c>
      <c r="P231" s="28" t="s">
        <v>54</v>
      </c>
      <c r="Q231" s="28" t="s">
        <v>208</v>
      </c>
      <c r="R231" s="62" t="s">
        <v>209</v>
      </c>
      <c r="S231" s="63" t="s">
        <v>764</v>
      </c>
      <c r="T231" s="58">
        <v>329157.68</v>
      </c>
      <c r="U231" s="58">
        <v>309563.14</v>
      </c>
      <c r="V231" s="58">
        <v>114189.42</v>
      </c>
      <c r="W231" s="58">
        <v>112101.92</v>
      </c>
      <c r="X231" s="58">
        <v>158527.29</v>
      </c>
      <c r="Y231" s="58">
        <v>150261.1</v>
      </c>
      <c r="Z231" s="58">
        <v>0</v>
      </c>
      <c r="AA231" s="58">
        <v>0</v>
      </c>
      <c r="AB231" s="58">
        <v>56440.97</v>
      </c>
      <c r="AC231" s="58">
        <v>47200.12</v>
      </c>
      <c r="AD231" s="58">
        <v>415401.32</v>
      </c>
      <c r="AE231" s="58">
        <v>139972.74</v>
      </c>
      <c r="AF231" s="58">
        <v>167055.45000000001</v>
      </c>
      <c r="AG231" s="58">
        <v>0</v>
      </c>
      <c r="AH231" s="58">
        <v>108373.13</v>
      </c>
      <c r="AI231" s="58">
        <v>304144.21999999997</v>
      </c>
      <c r="AJ231" s="58">
        <v>142972.67000000001</v>
      </c>
      <c r="AK231" s="58">
        <v>95315.12</v>
      </c>
      <c r="AL231" s="58">
        <v>0</v>
      </c>
      <c r="AM231" s="58">
        <v>65856.429999999993</v>
      </c>
      <c r="AN231" s="58">
        <v>301171.11</v>
      </c>
      <c r="AO231" s="58">
        <v>130895.55</v>
      </c>
      <c r="AP231" s="58">
        <v>104716.44</v>
      </c>
      <c r="AQ231" s="58" t="s">
        <v>45</v>
      </c>
      <c r="AR231" s="58">
        <v>65559.12</v>
      </c>
      <c r="AS231" s="58">
        <v>301171.11</v>
      </c>
      <c r="AT231" s="58">
        <v>130895.55</v>
      </c>
      <c r="AU231" s="58">
        <v>104716.44</v>
      </c>
      <c r="AV231" s="58">
        <v>0</v>
      </c>
      <c r="AW231" s="58">
        <v>65559.12</v>
      </c>
      <c r="AX231" s="58">
        <v>329157.68</v>
      </c>
      <c r="AY231" s="58">
        <v>309563.14</v>
      </c>
      <c r="AZ231" s="58">
        <v>114189.42</v>
      </c>
      <c r="BA231" s="58">
        <v>112101.92</v>
      </c>
      <c r="BB231" s="58">
        <v>158527.29</v>
      </c>
      <c r="BC231" s="58">
        <v>150261.1</v>
      </c>
      <c r="BD231" s="58">
        <v>0</v>
      </c>
      <c r="BE231" s="58">
        <v>0</v>
      </c>
      <c r="BF231" s="58">
        <v>56440.97</v>
      </c>
      <c r="BG231" s="58">
        <v>47200.12</v>
      </c>
      <c r="BH231" s="58">
        <v>415401.32</v>
      </c>
      <c r="BI231" s="58">
        <v>139972.74</v>
      </c>
      <c r="BJ231" s="58">
        <v>167055.45000000001</v>
      </c>
      <c r="BK231" s="58">
        <v>0</v>
      </c>
      <c r="BL231" s="58">
        <v>108373.13</v>
      </c>
      <c r="BM231" s="58">
        <v>304144.21999999997</v>
      </c>
      <c r="BN231" s="58">
        <v>142972.67000000001</v>
      </c>
      <c r="BO231" s="58">
        <v>95315.12</v>
      </c>
      <c r="BP231" s="58">
        <v>0</v>
      </c>
      <c r="BQ231" s="58">
        <v>65856.429999999993</v>
      </c>
      <c r="BR231" s="58">
        <v>301171.11</v>
      </c>
      <c r="BS231" s="58">
        <v>130895.55</v>
      </c>
      <c r="BT231" s="58">
        <v>104716.44</v>
      </c>
      <c r="BU231" s="58">
        <v>0</v>
      </c>
      <c r="BV231" s="58">
        <v>65559.12</v>
      </c>
      <c r="BW231" s="58">
        <v>301171.11</v>
      </c>
      <c r="BX231" s="58">
        <v>130895.55</v>
      </c>
      <c r="BY231" s="58">
        <v>104716.44</v>
      </c>
      <c r="BZ231" s="58">
        <v>0</v>
      </c>
      <c r="CA231" s="58">
        <v>65559.12</v>
      </c>
      <c r="CB231" s="58">
        <v>329157.68</v>
      </c>
      <c r="CC231" s="58">
        <v>114189.42</v>
      </c>
      <c r="CD231" s="58">
        <v>158527.29</v>
      </c>
      <c r="CE231" s="58">
        <v>0</v>
      </c>
      <c r="CF231" s="58">
        <v>56440.97</v>
      </c>
      <c r="CG231" s="58">
        <v>415401.32</v>
      </c>
      <c r="CH231" s="58">
        <v>139972.74</v>
      </c>
      <c r="CI231" s="58">
        <v>167055.45000000001</v>
      </c>
      <c r="CJ231" s="58">
        <v>0</v>
      </c>
      <c r="CK231" s="58">
        <v>108373.13</v>
      </c>
      <c r="CL231" s="58">
        <v>304144.21999999997</v>
      </c>
      <c r="CM231" s="58">
        <v>142972.67000000001</v>
      </c>
      <c r="CN231" s="58">
        <v>95315.12</v>
      </c>
      <c r="CO231" s="58">
        <v>0</v>
      </c>
      <c r="CP231" s="58">
        <v>65856.429999999993</v>
      </c>
      <c r="CQ231" s="58">
        <v>329157.68</v>
      </c>
      <c r="CR231" s="58">
        <v>114189.42</v>
      </c>
      <c r="CS231" s="58">
        <v>158527.29</v>
      </c>
      <c r="CT231" s="58">
        <v>0</v>
      </c>
      <c r="CU231" s="58">
        <v>56440.97</v>
      </c>
      <c r="CV231" s="58">
        <v>415401.32</v>
      </c>
      <c r="CW231" s="58">
        <v>139972.74</v>
      </c>
      <c r="CX231" s="58">
        <v>167055.45000000001</v>
      </c>
      <c r="CY231" s="58">
        <v>0</v>
      </c>
      <c r="CZ231" s="58">
        <v>108373.13</v>
      </c>
      <c r="DA231" s="58">
        <v>304144.21999999997</v>
      </c>
      <c r="DB231" s="58">
        <v>142972.67000000001</v>
      </c>
      <c r="DC231" s="58">
        <v>95315.12</v>
      </c>
      <c r="DD231" s="58">
        <v>0</v>
      </c>
      <c r="DE231" s="58">
        <v>65856.429999999993</v>
      </c>
      <c r="DF231" s="58" t="s">
        <v>57</v>
      </c>
    </row>
    <row r="232" spans="1:110" s="30" customFormat="1" ht="138" customHeight="1" x14ac:dyDescent="0.2">
      <c r="A232" s="64"/>
      <c r="B232" s="62"/>
      <c r="C232" s="64"/>
      <c r="D232" s="64"/>
      <c r="E232" s="64"/>
      <c r="F232" s="62"/>
      <c r="G232" s="62"/>
      <c r="H232" s="62"/>
      <c r="I232" s="62"/>
      <c r="J232" s="62"/>
      <c r="K232" s="62"/>
      <c r="L232" s="62"/>
      <c r="M232" s="62"/>
      <c r="N232" s="62"/>
      <c r="O232" s="28" t="s">
        <v>765</v>
      </c>
      <c r="P232" s="28" t="s">
        <v>62</v>
      </c>
      <c r="Q232" s="28" t="s">
        <v>766</v>
      </c>
      <c r="R232" s="62"/>
      <c r="S232" s="63"/>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c r="AS232" s="58"/>
      <c r="AT232" s="58"/>
      <c r="AU232" s="58"/>
      <c r="AV232" s="58"/>
      <c r="AW232" s="58"/>
      <c r="AX232" s="58"/>
      <c r="AY232" s="58"/>
      <c r="AZ232" s="58"/>
      <c r="BA232" s="58"/>
      <c r="BB232" s="58"/>
      <c r="BC232" s="58"/>
      <c r="BD232" s="58"/>
      <c r="BE232" s="58"/>
      <c r="BF232" s="58"/>
      <c r="BG232" s="58"/>
      <c r="BH232" s="58"/>
      <c r="BI232" s="58"/>
      <c r="BJ232" s="58"/>
      <c r="BK232" s="58"/>
      <c r="BL232" s="58"/>
      <c r="BM232" s="58"/>
      <c r="BN232" s="58"/>
      <c r="BO232" s="58"/>
      <c r="BP232" s="58"/>
      <c r="BQ232" s="58"/>
      <c r="BR232" s="58"/>
      <c r="BS232" s="58"/>
      <c r="BT232" s="58"/>
      <c r="BU232" s="58"/>
      <c r="BV232" s="58"/>
      <c r="BW232" s="58"/>
      <c r="BX232" s="58"/>
      <c r="BY232" s="58"/>
      <c r="BZ232" s="58"/>
      <c r="CA232" s="58"/>
      <c r="CB232" s="58"/>
      <c r="CC232" s="58"/>
      <c r="CD232" s="58"/>
      <c r="CE232" s="58"/>
      <c r="CF232" s="58"/>
      <c r="CG232" s="58"/>
      <c r="CH232" s="58"/>
      <c r="CI232" s="58"/>
      <c r="CJ232" s="58"/>
      <c r="CK232" s="58"/>
      <c r="CL232" s="58"/>
      <c r="CM232" s="58"/>
      <c r="CN232" s="58"/>
      <c r="CO232" s="58"/>
      <c r="CP232" s="58"/>
      <c r="CQ232" s="58"/>
      <c r="CR232" s="58"/>
      <c r="CS232" s="58"/>
      <c r="CT232" s="58"/>
      <c r="CU232" s="58"/>
      <c r="CV232" s="58"/>
      <c r="CW232" s="58"/>
      <c r="CX232" s="58"/>
      <c r="CY232" s="58"/>
      <c r="CZ232" s="58"/>
      <c r="DA232" s="58"/>
      <c r="DB232" s="58"/>
      <c r="DC232" s="58"/>
      <c r="DD232" s="58"/>
      <c r="DE232" s="58"/>
      <c r="DF232" s="58"/>
    </row>
    <row r="233" spans="1:110" s="30" customFormat="1" ht="286.5" customHeight="1" x14ac:dyDescent="0.2">
      <c r="A233" s="28" t="s">
        <v>767</v>
      </c>
      <c r="B233" s="6" t="s">
        <v>768</v>
      </c>
      <c r="C233" s="28" t="s">
        <v>769</v>
      </c>
      <c r="D233" s="28" t="s">
        <v>770</v>
      </c>
      <c r="E233" s="28" t="s">
        <v>771</v>
      </c>
      <c r="F233" s="28" t="s">
        <v>772</v>
      </c>
      <c r="G233" s="28" t="s">
        <v>62</v>
      </c>
      <c r="H233" s="28" t="s">
        <v>773</v>
      </c>
      <c r="I233" s="6"/>
      <c r="J233" s="6"/>
      <c r="K233" s="6"/>
      <c r="L233" s="28" t="s">
        <v>774</v>
      </c>
      <c r="M233" s="28" t="s">
        <v>54</v>
      </c>
      <c r="N233" s="28" t="s">
        <v>775</v>
      </c>
      <c r="O233" s="28" t="s">
        <v>207</v>
      </c>
      <c r="P233" s="28" t="s">
        <v>54</v>
      </c>
      <c r="Q233" s="28" t="s">
        <v>208</v>
      </c>
      <c r="R233" s="6"/>
      <c r="S233" s="6" t="s">
        <v>776</v>
      </c>
      <c r="T233" s="29">
        <v>7027</v>
      </c>
      <c r="U233" s="29">
        <v>5828.28</v>
      </c>
      <c r="V233" s="29">
        <v>0</v>
      </c>
      <c r="W233" s="29">
        <v>0</v>
      </c>
      <c r="X233" s="29">
        <v>6818</v>
      </c>
      <c r="Y233" s="29">
        <v>5619.28</v>
      </c>
      <c r="Z233" s="29">
        <v>0</v>
      </c>
      <c r="AA233" s="29">
        <v>0</v>
      </c>
      <c r="AB233" s="29">
        <v>209</v>
      </c>
      <c r="AC233" s="29">
        <v>209</v>
      </c>
      <c r="AD233" s="29">
        <v>0</v>
      </c>
      <c r="AE233" s="29">
        <v>0</v>
      </c>
      <c r="AF233" s="29">
        <v>0</v>
      </c>
      <c r="AG233" s="29">
        <v>0</v>
      </c>
      <c r="AH233" s="29">
        <v>0</v>
      </c>
      <c r="AI233" s="29">
        <v>0</v>
      </c>
      <c r="AJ233" s="29">
        <v>0</v>
      </c>
      <c r="AK233" s="29">
        <v>0</v>
      </c>
      <c r="AL233" s="29">
        <v>0</v>
      </c>
      <c r="AM233" s="29">
        <v>0</v>
      </c>
      <c r="AN233" s="29">
        <v>0</v>
      </c>
      <c r="AO233" s="29">
        <v>0</v>
      </c>
      <c r="AP233" s="29">
        <v>0</v>
      </c>
      <c r="AQ233" s="29" t="s">
        <v>45</v>
      </c>
      <c r="AR233" s="29">
        <v>0</v>
      </c>
      <c r="AS233" s="29">
        <v>0</v>
      </c>
      <c r="AT233" s="29">
        <v>0</v>
      </c>
      <c r="AU233" s="29">
        <v>0</v>
      </c>
      <c r="AV233" s="29">
        <v>0</v>
      </c>
      <c r="AW233" s="29">
        <v>0</v>
      </c>
      <c r="AX233" s="29">
        <v>7027</v>
      </c>
      <c r="AY233" s="29">
        <v>5828.28</v>
      </c>
      <c r="AZ233" s="29">
        <v>0</v>
      </c>
      <c r="BA233" s="29">
        <v>0</v>
      </c>
      <c r="BB233" s="29">
        <v>6818</v>
      </c>
      <c r="BC233" s="29">
        <v>5619.28</v>
      </c>
      <c r="BD233" s="29">
        <v>0</v>
      </c>
      <c r="BE233" s="29">
        <v>0</v>
      </c>
      <c r="BF233" s="29">
        <v>209</v>
      </c>
      <c r="BG233" s="29">
        <v>209</v>
      </c>
      <c r="BH233" s="29">
        <v>0</v>
      </c>
      <c r="BI233" s="29">
        <v>0</v>
      </c>
      <c r="BJ233" s="29">
        <v>0</v>
      </c>
      <c r="BK233" s="29">
        <v>0</v>
      </c>
      <c r="BL233" s="29">
        <v>0</v>
      </c>
      <c r="BM233" s="29">
        <v>0</v>
      </c>
      <c r="BN233" s="29">
        <v>0</v>
      </c>
      <c r="BO233" s="29">
        <v>0</v>
      </c>
      <c r="BP233" s="29">
        <v>0</v>
      </c>
      <c r="BQ233" s="29">
        <v>0</v>
      </c>
      <c r="BR233" s="29">
        <v>0</v>
      </c>
      <c r="BS233" s="29">
        <v>0</v>
      </c>
      <c r="BT233" s="29">
        <v>0</v>
      </c>
      <c r="BU233" s="29">
        <v>0</v>
      </c>
      <c r="BV233" s="29">
        <v>0</v>
      </c>
      <c r="BW233" s="29">
        <v>0</v>
      </c>
      <c r="BX233" s="29">
        <v>0</v>
      </c>
      <c r="BY233" s="29">
        <v>0</v>
      </c>
      <c r="BZ233" s="29">
        <v>0</v>
      </c>
      <c r="CA233" s="29">
        <v>0</v>
      </c>
      <c r="CB233" s="29">
        <v>7027</v>
      </c>
      <c r="CC233" s="29">
        <v>0</v>
      </c>
      <c r="CD233" s="29">
        <v>6818</v>
      </c>
      <c r="CE233" s="29">
        <v>0</v>
      </c>
      <c r="CF233" s="29">
        <v>209</v>
      </c>
      <c r="CG233" s="29">
        <v>0</v>
      </c>
      <c r="CH233" s="29">
        <v>0</v>
      </c>
      <c r="CI233" s="29">
        <v>0</v>
      </c>
      <c r="CJ233" s="29">
        <v>0</v>
      </c>
      <c r="CK233" s="29">
        <v>0</v>
      </c>
      <c r="CL233" s="29">
        <v>0</v>
      </c>
      <c r="CM233" s="29">
        <v>0</v>
      </c>
      <c r="CN233" s="29">
        <v>0</v>
      </c>
      <c r="CO233" s="29">
        <v>0</v>
      </c>
      <c r="CP233" s="29">
        <v>0</v>
      </c>
      <c r="CQ233" s="29">
        <v>7027</v>
      </c>
      <c r="CR233" s="29">
        <v>0</v>
      </c>
      <c r="CS233" s="29">
        <v>6818</v>
      </c>
      <c r="CT233" s="29">
        <v>0</v>
      </c>
      <c r="CU233" s="29">
        <v>209</v>
      </c>
      <c r="CV233" s="29">
        <v>0</v>
      </c>
      <c r="CW233" s="29">
        <v>0</v>
      </c>
      <c r="CX233" s="29">
        <v>0</v>
      </c>
      <c r="CY233" s="29">
        <v>0</v>
      </c>
      <c r="CZ233" s="29">
        <v>0</v>
      </c>
      <c r="DA233" s="29">
        <v>0</v>
      </c>
      <c r="DB233" s="29">
        <v>0</v>
      </c>
      <c r="DC233" s="29">
        <v>0</v>
      </c>
      <c r="DD233" s="29">
        <v>0</v>
      </c>
      <c r="DE233" s="29">
        <v>0</v>
      </c>
      <c r="DF233" s="29" t="s">
        <v>57</v>
      </c>
    </row>
    <row r="234" spans="1:110" s="30" customFormat="1" ht="112.5" customHeight="1" x14ac:dyDescent="0.2">
      <c r="A234" s="28" t="s">
        <v>777</v>
      </c>
      <c r="B234" s="6" t="s">
        <v>778</v>
      </c>
      <c r="C234" s="6"/>
      <c r="D234" s="6"/>
      <c r="E234" s="6"/>
      <c r="F234" s="6"/>
      <c r="G234" s="6"/>
      <c r="H234" s="6"/>
      <c r="I234" s="6"/>
      <c r="J234" s="6"/>
      <c r="K234" s="6"/>
      <c r="L234" s="6"/>
      <c r="M234" s="6"/>
      <c r="N234" s="6"/>
      <c r="O234" s="6"/>
      <c r="P234" s="6"/>
      <c r="Q234" s="6"/>
      <c r="R234" s="6"/>
      <c r="S234" s="6"/>
      <c r="T234" s="29">
        <v>46453.72</v>
      </c>
      <c r="U234" s="29">
        <v>31575.7</v>
      </c>
      <c r="V234" s="29">
        <v>0</v>
      </c>
      <c r="W234" s="29">
        <v>0</v>
      </c>
      <c r="X234" s="29">
        <v>0</v>
      </c>
      <c r="Y234" s="29">
        <v>0</v>
      </c>
      <c r="Z234" s="29">
        <v>0</v>
      </c>
      <c r="AA234" s="29">
        <v>0</v>
      </c>
      <c r="AB234" s="29">
        <v>46453.72</v>
      </c>
      <c r="AC234" s="29">
        <v>31575.7</v>
      </c>
      <c r="AD234" s="29">
        <v>55421.68</v>
      </c>
      <c r="AE234" s="29">
        <v>0</v>
      </c>
      <c r="AF234" s="29">
        <v>0</v>
      </c>
      <c r="AG234" s="29">
        <v>0</v>
      </c>
      <c r="AH234" s="29">
        <v>55421.68</v>
      </c>
      <c r="AI234" s="29">
        <v>32063.48</v>
      </c>
      <c r="AJ234" s="29">
        <v>0</v>
      </c>
      <c r="AK234" s="29">
        <v>0</v>
      </c>
      <c r="AL234" s="29">
        <v>0</v>
      </c>
      <c r="AM234" s="29">
        <v>32063.48</v>
      </c>
      <c r="AN234" s="29">
        <v>32063.48</v>
      </c>
      <c r="AO234" s="29">
        <v>0</v>
      </c>
      <c r="AP234" s="29">
        <v>0</v>
      </c>
      <c r="AQ234" s="29" t="s">
        <v>45</v>
      </c>
      <c r="AR234" s="29">
        <v>32063.48</v>
      </c>
      <c r="AS234" s="29">
        <v>32063.48</v>
      </c>
      <c r="AT234" s="29">
        <v>0</v>
      </c>
      <c r="AU234" s="29">
        <v>0</v>
      </c>
      <c r="AV234" s="29">
        <v>0</v>
      </c>
      <c r="AW234" s="29">
        <v>32063.48</v>
      </c>
      <c r="AX234" s="29">
        <v>46453.72</v>
      </c>
      <c r="AY234" s="29">
        <v>31575.7</v>
      </c>
      <c r="AZ234" s="29">
        <v>0</v>
      </c>
      <c r="BA234" s="29">
        <v>0</v>
      </c>
      <c r="BB234" s="29">
        <v>0</v>
      </c>
      <c r="BC234" s="29">
        <v>0</v>
      </c>
      <c r="BD234" s="29">
        <v>0</v>
      </c>
      <c r="BE234" s="29">
        <v>0</v>
      </c>
      <c r="BF234" s="29">
        <v>46453.72</v>
      </c>
      <c r="BG234" s="29">
        <v>31575.7</v>
      </c>
      <c r="BH234" s="29">
        <v>55421.68</v>
      </c>
      <c r="BI234" s="29">
        <v>0</v>
      </c>
      <c r="BJ234" s="29">
        <v>0</v>
      </c>
      <c r="BK234" s="29">
        <v>0</v>
      </c>
      <c r="BL234" s="29">
        <v>55421.68</v>
      </c>
      <c r="BM234" s="29">
        <v>32063.48</v>
      </c>
      <c r="BN234" s="29">
        <v>0</v>
      </c>
      <c r="BO234" s="29">
        <v>0</v>
      </c>
      <c r="BP234" s="29">
        <v>0</v>
      </c>
      <c r="BQ234" s="29">
        <v>32063.48</v>
      </c>
      <c r="BR234" s="29">
        <v>32063.48</v>
      </c>
      <c r="BS234" s="29">
        <v>0</v>
      </c>
      <c r="BT234" s="29">
        <v>0</v>
      </c>
      <c r="BU234" s="29">
        <v>0</v>
      </c>
      <c r="BV234" s="29">
        <v>32063.48</v>
      </c>
      <c r="BW234" s="29">
        <v>32063.48</v>
      </c>
      <c r="BX234" s="29">
        <v>0</v>
      </c>
      <c r="BY234" s="29">
        <v>0</v>
      </c>
      <c r="BZ234" s="29">
        <v>0</v>
      </c>
      <c r="CA234" s="29">
        <v>32063.48</v>
      </c>
      <c r="CB234" s="29">
        <v>46453.72</v>
      </c>
      <c r="CC234" s="29">
        <v>0</v>
      </c>
      <c r="CD234" s="29">
        <v>0</v>
      </c>
      <c r="CE234" s="29">
        <v>0</v>
      </c>
      <c r="CF234" s="29">
        <v>46453.72</v>
      </c>
      <c r="CG234" s="29">
        <v>55421.68</v>
      </c>
      <c r="CH234" s="29">
        <v>0</v>
      </c>
      <c r="CI234" s="29">
        <v>0</v>
      </c>
      <c r="CJ234" s="29">
        <v>0</v>
      </c>
      <c r="CK234" s="29">
        <v>55421.68</v>
      </c>
      <c r="CL234" s="29">
        <v>32063.48</v>
      </c>
      <c r="CM234" s="29">
        <v>0</v>
      </c>
      <c r="CN234" s="29">
        <v>0</v>
      </c>
      <c r="CO234" s="29">
        <v>0</v>
      </c>
      <c r="CP234" s="29">
        <v>32063.48</v>
      </c>
      <c r="CQ234" s="29">
        <v>46453.72</v>
      </c>
      <c r="CR234" s="29">
        <v>0</v>
      </c>
      <c r="CS234" s="29">
        <v>0</v>
      </c>
      <c r="CT234" s="29">
        <v>0</v>
      </c>
      <c r="CU234" s="29">
        <v>46453.72</v>
      </c>
      <c r="CV234" s="29">
        <v>55421.68</v>
      </c>
      <c r="CW234" s="29">
        <v>0</v>
      </c>
      <c r="CX234" s="29">
        <v>0</v>
      </c>
      <c r="CY234" s="29">
        <v>0</v>
      </c>
      <c r="CZ234" s="29">
        <v>55421.68</v>
      </c>
      <c r="DA234" s="29">
        <v>32063.48</v>
      </c>
      <c r="DB234" s="29">
        <v>0</v>
      </c>
      <c r="DC234" s="29">
        <v>0</v>
      </c>
      <c r="DD234" s="29">
        <v>0</v>
      </c>
      <c r="DE234" s="29">
        <v>32063.48</v>
      </c>
      <c r="DF234" s="29"/>
    </row>
    <row r="235" spans="1:110" s="30" customFormat="1" ht="70.5" customHeight="1" x14ac:dyDescent="0.2">
      <c r="A235" s="28" t="s">
        <v>779</v>
      </c>
      <c r="B235" s="6" t="s">
        <v>780</v>
      </c>
      <c r="C235" s="6"/>
      <c r="D235" s="6"/>
      <c r="E235" s="6"/>
      <c r="F235" s="6"/>
      <c r="G235" s="6"/>
      <c r="H235" s="6"/>
      <c r="I235" s="6"/>
      <c r="J235" s="6"/>
      <c r="K235" s="6"/>
      <c r="L235" s="6"/>
      <c r="M235" s="6"/>
      <c r="N235" s="6"/>
      <c r="O235" s="6"/>
      <c r="P235" s="6"/>
      <c r="Q235" s="6"/>
      <c r="R235" s="6"/>
      <c r="S235" s="6"/>
      <c r="T235" s="29">
        <v>615</v>
      </c>
      <c r="U235" s="29">
        <v>615</v>
      </c>
      <c r="V235" s="29">
        <v>0</v>
      </c>
      <c r="W235" s="29">
        <v>0</v>
      </c>
      <c r="X235" s="29">
        <v>0</v>
      </c>
      <c r="Y235" s="29">
        <v>0</v>
      </c>
      <c r="Z235" s="29">
        <v>0</v>
      </c>
      <c r="AA235" s="29">
        <v>0</v>
      </c>
      <c r="AB235" s="29">
        <v>615</v>
      </c>
      <c r="AC235" s="29">
        <v>615</v>
      </c>
      <c r="AD235" s="29">
        <v>720</v>
      </c>
      <c r="AE235" s="29">
        <v>0</v>
      </c>
      <c r="AF235" s="29">
        <v>0</v>
      </c>
      <c r="AG235" s="29">
        <v>0</v>
      </c>
      <c r="AH235" s="29">
        <v>720</v>
      </c>
      <c r="AI235" s="29">
        <v>720</v>
      </c>
      <c r="AJ235" s="29">
        <v>0</v>
      </c>
      <c r="AK235" s="29">
        <v>0</v>
      </c>
      <c r="AL235" s="29">
        <v>0</v>
      </c>
      <c r="AM235" s="29">
        <v>720</v>
      </c>
      <c r="AN235" s="29">
        <v>720</v>
      </c>
      <c r="AO235" s="29">
        <v>0</v>
      </c>
      <c r="AP235" s="29">
        <v>0</v>
      </c>
      <c r="AQ235" s="29" t="s">
        <v>45</v>
      </c>
      <c r="AR235" s="29">
        <v>720</v>
      </c>
      <c r="AS235" s="29">
        <v>720</v>
      </c>
      <c r="AT235" s="29">
        <v>0</v>
      </c>
      <c r="AU235" s="29">
        <v>0</v>
      </c>
      <c r="AV235" s="29">
        <v>0</v>
      </c>
      <c r="AW235" s="29">
        <v>720</v>
      </c>
      <c r="AX235" s="29">
        <v>615</v>
      </c>
      <c r="AY235" s="29">
        <v>615</v>
      </c>
      <c r="AZ235" s="29">
        <v>0</v>
      </c>
      <c r="BA235" s="29">
        <v>0</v>
      </c>
      <c r="BB235" s="29">
        <v>0</v>
      </c>
      <c r="BC235" s="29">
        <v>0</v>
      </c>
      <c r="BD235" s="29">
        <v>0</v>
      </c>
      <c r="BE235" s="29">
        <v>0</v>
      </c>
      <c r="BF235" s="29">
        <v>615</v>
      </c>
      <c r="BG235" s="29">
        <v>615</v>
      </c>
      <c r="BH235" s="29">
        <v>720</v>
      </c>
      <c r="BI235" s="29">
        <v>0</v>
      </c>
      <c r="BJ235" s="29">
        <v>0</v>
      </c>
      <c r="BK235" s="29">
        <v>0</v>
      </c>
      <c r="BL235" s="29">
        <v>720</v>
      </c>
      <c r="BM235" s="29">
        <v>720</v>
      </c>
      <c r="BN235" s="29">
        <v>0</v>
      </c>
      <c r="BO235" s="29">
        <v>0</v>
      </c>
      <c r="BP235" s="29">
        <v>0</v>
      </c>
      <c r="BQ235" s="29">
        <v>720</v>
      </c>
      <c r="BR235" s="29">
        <v>720</v>
      </c>
      <c r="BS235" s="29">
        <v>0</v>
      </c>
      <c r="BT235" s="29">
        <v>0</v>
      </c>
      <c r="BU235" s="29">
        <v>0</v>
      </c>
      <c r="BV235" s="29">
        <v>720</v>
      </c>
      <c r="BW235" s="29">
        <v>720</v>
      </c>
      <c r="BX235" s="29">
        <v>0</v>
      </c>
      <c r="BY235" s="29">
        <v>0</v>
      </c>
      <c r="BZ235" s="29">
        <v>0</v>
      </c>
      <c r="CA235" s="29">
        <v>720</v>
      </c>
      <c r="CB235" s="29">
        <v>615</v>
      </c>
      <c r="CC235" s="29">
        <v>0</v>
      </c>
      <c r="CD235" s="29">
        <v>0</v>
      </c>
      <c r="CE235" s="29">
        <v>0</v>
      </c>
      <c r="CF235" s="29">
        <v>615</v>
      </c>
      <c r="CG235" s="29">
        <v>720</v>
      </c>
      <c r="CH235" s="29">
        <v>0</v>
      </c>
      <c r="CI235" s="29">
        <v>0</v>
      </c>
      <c r="CJ235" s="29">
        <v>0</v>
      </c>
      <c r="CK235" s="29">
        <v>720</v>
      </c>
      <c r="CL235" s="29">
        <v>720</v>
      </c>
      <c r="CM235" s="29">
        <v>0</v>
      </c>
      <c r="CN235" s="29">
        <v>0</v>
      </c>
      <c r="CO235" s="29">
        <v>0</v>
      </c>
      <c r="CP235" s="29">
        <v>720</v>
      </c>
      <c r="CQ235" s="29">
        <v>615</v>
      </c>
      <c r="CR235" s="29">
        <v>0</v>
      </c>
      <c r="CS235" s="29">
        <v>0</v>
      </c>
      <c r="CT235" s="29">
        <v>0</v>
      </c>
      <c r="CU235" s="29">
        <v>615</v>
      </c>
      <c r="CV235" s="29">
        <v>720</v>
      </c>
      <c r="CW235" s="29">
        <v>0</v>
      </c>
      <c r="CX235" s="29">
        <v>0</v>
      </c>
      <c r="CY235" s="29">
        <v>0</v>
      </c>
      <c r="CZ235" s="29">
        <v>720</v>
      </c>
      <c r="DA235" s="29">
        <v>720</v>
      </c>
      <c r="DB235" s="29">
        <v>0</v>
      </c>
      <c r="DC235" s="29">
        <v>0</v>
      </c>
      <c r="DD235" s="29">
        <v>0</v>
      </c>
      <c r="DE235" s="29">
        <v>720</v>
      </c>
      <c r="DF235" s="29"/>
    </row>
    <row r="236" spans="1:110" s="30" customFormat="1" ht="120.75" customHeight="1" x14ac:dyDescent="0.2">
      <c r="A236" s="64" t="s">
        <v>781</v>
      </c>
      <c r="B236" s="62" t="s">
        <v>782</v>
      </c>
      <c r="C236" s="28" t="s">
        <v>50</v>
      </c>
      <c r="D236" s="28" t="s">
        <v>783</v>
      </c>
      <c r="E236" s="28" t="s">
        <v>52</v>
      </c>
      <c r="F236" s="62"/>
      <c r="G236" s="62"/>
      <c r="H236" s="62"/>
      <c r="I236" s="62"/>
      <c r="J236" s="62"/>
      <c r="K236" s="62"/>
      <c r="L236" s="62"/>
      <c r="M236" s="62"/>
      <c r="N236" s="62"/>
      <c r="O236" s="28" t="s">
        <v>322</v>
      </c>
      <c r="P236" s="28" t="s">
        <v>54</v>
      </c>
      <c r="Q236" s="28" t="s">
        <v>55</v>
      </c>
      <c r="R236" s="62" t="s">
        <v>784</v>
      </c>
      <c r="S236" s="63" t="s">
        <v>346</v>
      </c>
      <c r="T236" s="58">
        <v>615</v>
      </c>
      <c r="U236" s="58">
        <v>615</v>
      </c>
      <c r="V236" s="58"/>
      <c r="W236" s="58"/>
      <c r="X236" s="58"/>
      <c r="Y236" s="58"/>
      <c r="Z236" s="58"/>
      <c r="AA236" s="58"/>
      <c r="AB236" s="58">
        <v>615</v>
      </c>
      <c r="AC236" s="58">
        <v>615</v>
      </c>
      <c r="AD236" s="58">
        <v>720</v>
      </c>
      <c r="AE236" s="58"/>
      <c r="AF236" s="58"/>
      <c r="AG236" s="58"/>
      <c r="AH236" s="58">
        <v>720</v>
      </c>
      <c r="AI236" s="58">
        <v>720</v>
      </c>
      <c r="AJ236" s="58"/>
      <c r="AK236" s="58"/>
      <c r="AL236" s="58"/>
      <c r="AM236" s="58">
        <v>720</v>
      </c>
      <c r="AN236" s="58">
        <v>720</v>
      </c>
      <c r="AO236" s="58"/>
      <c r="AP236" s="58"/>
      <c r="AQ236" s="58"/>
      <c r="AR236" s="58">
        <v>720</v>
      </c>
      <c r="AS236" s="58">
        <v>720</v>
      </c>
      <c r="AT236" s="58"/>
      <c r="AU236" s="58"/>
      <c r="AV236" s="58"/>
      <c r="AW236" s="58">
        <v>720</v>
      </c>
      <c r="AX236" s="58">
        <v>615</v>
      </c>
      <c r="AY236" s="58">
        <v>615</v>
      </c>
      <c r="AZ236" s="58"/>
      <c r="BA236" s="58"/>
      <c r="BB236" s="58"/>
      <c r="BC236" s="58"/>
      <c r="BD236" s="58"/>
      <c r="BE236" s="58"/>
      <c r="BF236" s="58">
        <v>615</v>
      </c>
      <c r="BG236" s="58">
        <v>615</v>
      </c>
      <c r="BH236" s="58">
        <v>720</v>
      </c>
      <c r="BI236" s="58"/>
      <c r="BJ236" s="58"/>
      <c r="BK236" s="58"/>
      <c r="BL236" s="58">
        <v>720</v>
      </c>
      <c r="BM236" s="58">
        <v>720</v>
      </c>
      <c r="BN236" s="58"/>
      <c r="BO236" s="58"/>
      <c r="BP236" s="58"/>
      <c r="BQ236" s="58">
        <v>720</v>
      </c>
      <c r="BR236" s="58">
        <v>720</v>
      </c>
      <c r="BS236" s="58"/>
      <c r="BT236" s="58"/>
      <c r="BU236" s="58"/>
      <c r="BV236" s="58">
        <v>720</v>
      </c>
      <c r="BW236" s="58">
        <v>720</v>
      </c>
      <c r="BX236" s="58"/>
      <c r="BY236" s="58"/>
      <c r="BZ236" s="58"/>
      <c r="CA236" s="58">
        <v>720</v>
      </c>
      <c r="CB236" s="58">
        <v>615</v>
      </c>
      <c r="CC236" s="58"/>
      <c r="CD236" s="58"/>
      <c r="CE236" s="58"/>
      <c r="CF236" s="58">
        <v>615</v>
      </c>
      <c r="CG236" s="58">
        <v>720</v>
      </c>
      <c r="CH236" s="58"/>
      <c r="CI236" s="58"/>
      <c r="CJ236" s="58"/>
      <c r="CK236" s="58">
        <v>720</v>
      </c>
      <c r="CL236" s="58">
        <v>720</v>
      </c>
      <c r="CM236" s="58"/>
      <c r="CN236" s="58"/>
      <c r="CO236" s="58"/>
      <c r="CP236" s="58">
        <v>720</v>
      </c>
      <c r="CQ236" s="58">
        <v>615</v>
      </c>
      <c r="CR236" s="58"/>
      <c r="CS236" s="58"/>
      <c r="CT236" s="58"/>
      <c r="CU236" s="58">
        <v>615</v>
      </c>
      <c r="CV236" s="58">
        <v>720</v>
      </c>
      <c r="CW236" s="58"/>
      <c r="CX236" s="58"/>
      <c r="CY236" s="58"/>
      <c r="CZ236" s="58">
        <v>720</v>
      </c>
      <c r="DA236" s="58">
        <v>720</v>
      </c>
      <c r="DB236" s="58"/>
      <c r="DC236" s="58"/>
      <c r="DD236" s="58"/>
      <c r="DE236" s="58">
        <v>720</v>
      </c>
      <c r="DF236" s="58" t="s">
        <v>57</v>
      </c>
    </row>
    <row r="237" spans="1:110" s="30" customFormat="1" ht="250.5" customHeight="1" x14ac:dyDescent="0.2">
      <c r="A237" s="64"/>
      <c r="B237" s="62"/>
      <c r="C237" s="64" t="s">
        <v>573</v>
      </c>
      <c r="D237" s="64" t="s">
        <v>574</v>
      </c>
      <c r="E237" s="64" t="s">
        <v>575</v>
      </c>
      <c r="F237" s="62"/>
      <c r="G237" s="62"/>
      <c r="H237" s="62"/>
      <c r="I237" s="62"/>
      <c r="J237" s="62"/>
      <c r="K237" s="62"/>
      <c r="L237" s="62"/>
      <c r="M237" s="62"/>
      <c r="N237" s="62"/>
      <c r="O237" s="28" t="s">
        <v>576</v>
      </c>
      <c r="P237" s="28" t="s">
        <v>62</v>
      </c>
      <c r="Q237" s="28" t="s">
        <v>577</v>
      </c>
      <c r="R237" s="62"/>
      <c r="S237" s="63"/>
      <c r="T237" s="58"/>
      <c r="U237" s="58"/>
      <c r="V237" s="58"/>
      <c r="W237" s="58"/>
      <c r="X237" s="58"/>
      <c r="Y237" s="58"/>
      <c r="Z237" s="58"/>
      <c r="AA237" s="58"/>
      <c r="AB237" s="58"/>
      <c r="AC237" s="58"/>
      <c r="AD237" s="58"/>
      <c r="AE237" s="58"/>
      <c r="AF237" s="58"/>
      <c r="AG237" s="58"/>
      <c r="AH237" s="58"/>
      <c r="AI237" s="58"/>
      <c r="AJ237" s="58"/>
      <c r="AK237" s="58"/>
      <c r="AL237" s="58"/>
      <c r="AM237" s="58"/>
      <c r="AN237" s="58"/>
      <c r="AO237" s="58"/>
      <c r="AP237" s="58"/>
      <c r="AQ237" s="58"/>
      <c r="AR237" s="58"/>
      <c r="AS237" s="58"/>
      <c r="AT237" s="58"/>
      <c r="AU237" s="58"/>
      <c r="AV237" s="58"/>
      <c r="AW237" s="58"/>
      <c r="AX237" s="58"/>
      <c r="AY237" s="58"/>
      <c r="AZ237" s="58"/>
      <c r="BA237" s="58"/>
      <c r="BB237" s="58"/>
      <c r="BC237" s="58"/>
      <c r="BD237" s="58"/>
      <c r="BE237" s="58"/>
      <c r="BF237" s="58"/>
      <c r="BG237" s="58"/>
      <c r="BH237" s="58"/>
      <c r="BI237" s="58"/>
      <c r="BJ237" s="58"/>
      <c r="BK237" s="58"/>
      <c r="BL237" s="58"/>
      <c r="BM237" s="58"/>
      <c r="BN237" s="58"/>
      <c r="BO237" s="58"/>
      <c r="BP237" s="58"/>
      <c r="BQ237" s="58"/>
      <c r="BR237" s="58"/>
      <c r="BS237" s="58"/>
      <c r="BT237" s="58"/>
      <c r="BU237" s="58"/>
      <c r="BV237" s="58"/>
      <c r="BW237" s="58"/>
      <c r="BX237" s="58"/>
      <c r="BY237" s="58"/>
      <c r="BZ237" s="58"/>
      <c r="CA237" s="58"/>
      <c r="CB237" s="58"/>
      <c r="CC237" s="58"/>
      <c r="CD237" s="58"/>
      <c r="CE237" s="58"/>
      <c r="CF237" s="58"/>
      <c r="CG237" s="58"/>
      <c r="CH237" s="58"/>
      <c r="CI237" s="58"/>
      <c r="CJ237" s="58"/>
      <c r="CK237" s="58"/>
      <c r="CL237" s="58"/>
      <c r="CM237" s="58"/>
      <c r="CN237" s="58"/>
      <c r="CO237" s="58"/>
      <c r="CP237" s="58"/>
      <c r="CQ237" s="58"/>
      <c r="CR237" s="58"/>
      <c r="CS237" s="58"/>
      <c r="CT237" s="58"/>
      <c r="CU237" s="58"/>
      <c r="CV237" s="58"/>
      <c r="CW237" s="58"/>
      <c r="CX237" s="58"/>
      <c r="CY237" s="58"/>
      <c r="CZ237" s="58"/>
      <c r="DA237" s="58"/>
      <c r="DB237" s="58"/>
      <c r="DC237" s="58"/>
      <c r="DD237" s="58"/>
      <c r="DE237" s="58"/>
      <c r="DF237" s="58"/>
    </row>
    <row r="238" spans="1:110" s="30" customFormat="1" ht="135.75" customHeight="1" x14ac:dyDescent="0.2">
      <c r="A238" s="64"/>
      <c r="B238" s="62"/>
      <c r="C238" s="64"/>
      <c r="D238" s="64"/>
      <c r="E238" s="64"/>
      <c r="F238" s="62"/>
      <c r="G238" s="62"/>
      <c r="H238" s="62"/>
      <c r="I238" s="62"/>
      <c r="J238" s="62"/>
      <c r="K238" s="62"/>
      <c r="L238" s="62"/>
      <c r="M238" s="62"/>
      <c r="N238" s="62"/>
      <c r="O238" s="28" t="s">
        <v>578</v>
      </c>
      <c r="P238" s="28" t="s">
        <v>216</v>
      </c>
      <c r="Q238" s="28" t="s">
        <v>579</v>
      </c>
      <c r="R238" s="62"/>
      <c r="S238" s="63"/>
      <c r="T238" s="58"/>
      <c r="U238" s="58"/>
      <c r="V238" s="58"/>
      <c r="W238" s="58"/>
      <c r="X238" s="58"/>
      <c r="Y238" s="58"/>
      <c r="Z238" s="58"/>
      <c r="AA238" s="58"/>
      <c r="AB238" s="58"/>
      <c r="AC238" s="58"/>
      <c r="AD238" s="58"/>
      <c r="AE238" s="58"/>
      <c r="AF238" s="58"/>
      <c r="AG238" s="58"/>
      <c r="AH238" s="58"/>
      <c r="AI238" s="58"/>
      <c r="AJ238" s="58"/>
      <c r="AK238" s="58"/>
      <c r="AL238" s="58"/>
      <c r="AM238" s="58"/>
      <c r="AN238" s="58"/>
      <c r="AO238" s="58"/>
      <c r="AP238" s="58"/>
      <c r="AQ238" s="58"/>
      <c r="AR238" s="58"/>
      <c r="AS238" s="58"/>
      <c r="AT238" s="58"/>
      <c r="AU238" s="58"/>
      <c r="AV238" s="58"/>
      <c r="AW238" s="58"/>
      <c r="AX238" s="58"/>
      <c r="AY238" s="58"/>
      <c r="AZ238" s="58"/>
      <c r="BA238" s="58"/>
      <c r="BB238" s="58"/>
      <c r="BC238" s="58"/>
      <c r="BD238" s="58"/>
      <c r="BE238" s="58"/>
      <c r="BF238" s="58"/>
      <c r="BG238" s="58"/>
      <c r="BH238" s="58"/>
      <c r="BI238" s="58"/>
      <c r="BJ238" s="58"/>
      <c r="BK238" s="58"/>
      <c r="BL238" s="58"/>
      <c r="BM238" s="58"/>
      <c r="BN238" s="58"/>
      <c r="BO238" s="58"/>
      <c r="BP238" s="58"/>
      <c r="BQ238" s="58"/>
      <c r="BR238" s="58"/>
      <c r="BS238" s="58"/>
      <c r="BT238" s="58"/>
      <c r="BU238" s="58"/>
      <c r="BV238" s="58"/>
      <c r="BW238" s="58"/>
      <c r="BX238" s="58"/>
      <c r="BY238" s="58"/>
      <c r="BZ238" s="58"/>
      <c r="CA238" s="58"/>
      <c r="CB238" s="58"/>
      <c r="CC238" s="58"/>
      <c r="CD238" s="58"/>
      <c r="CE238" s="58"/>
      <c r="CF238" s="58"/>
      <c r="CG238" s="58"/>
      <c r="CH238" s="58"/>
      <c r="CI238" s="58"/>
      <c r="CJ238" s="58"/>
      <c r="CK238" s="58"/>
      <c r="CL238" s="58"/>
      <c r="CM238" s="58"/>
      <c r="CN238" s="58"/>
      <c r="CO238" s="58"/>
      <c r="CP238" s="58"/>
      <c r="CQ238" s="58"/>
      <c r="CR238" s="58"/>
      <c r="CS238" s="58"/>
      <c r="CT238" s="58"/>
      <c r="CU238" s="58"/>
      <c r="CV238" s="58"/>
      <c r="CW238" s="58"/>
      <c r="CX238" s="58"/>
      <c r="CY238" s="58"/>
      <c r="CZ238" s="58"/>
      <c r="DA238" s="58"/>
      <c r="DB238" s="58"/>
      <c r="DC238" s="58"/>
      <c r="DD238" s="58"/>
      <c r="DE238" s="58"/>
      <c r="DF238" s="58"/>
    </row>
    <row r="239" spans="1:110" s="30" customFormat="1" ht="61.5" customHeight="1" x14ac:dyDescent="0.2">
      <c r="A239" s="64"/>
      <c r="B239" s="62"/>
      <c r="C239" s="64"/>
      <c r="D239" s="64"/>
      <c r="E239" s="64"/>
      <c r="F239" s="62"/>
      <c r="G239" s="62"/>
      <c r="H239" s="62"/>
      <c r="I239" s="62"/>
      <c r="J239" s="62"/>
      <c r="K239" s="62"/>
      <c r="L239" s="62"/>
      <c r="M239" s="62"/>
      <c r="N239" s="62"/>
      <c r="O239" s="28" t="s">
        <v>128</v>
      </c>
      <c r="P239" s="28" t="s">
        <v>785</v>
      </c>
      <c r="Q239" s="28" t="s">
        <v>130</v>
      </c>
      <c r="R239" s="62"/>
      <c r="S239" s="63"/>
      <c r="T239" s="58"/>
      <c r="U239" s="58"/>
      <c r="V239" s="58"/>
      <c r="W239" s="58"/>
      <c r="X239" s="58"/>
      <c r="Y239" s="58"/>
      <c r="Z239" s="58"/>
      <c r="AA239" s="58"/>
      <c r="AB239" s="58"/>
      <c r="AC239" s="58"/>
      <c r="AD239" s="58"/>
      <c r="AE239" s="58"/>
      <c r="AF239" s="58"/>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c r="CA239" s="58"/>
      <c r="CB239" s="58"/>
      <c r="CC239" s="58"/>
      <c r="CD239" s="58"/>
      <c r="CE239" s="58"/>
      <c r="CF239" s="58"/>
      <c r="CG239" s="58"/>
      <c r="CH239" s="58"/>
      <c r="CI239" s="58"/>
      <c r="CJ239" s="58"/>
      <c r="CK239" s="58"/>
      <c r="CL239" s="58"/>
      <c r="CM239" s="58"/>
      <c r="CN239" s="58"/>
      <c r="CO239" s="58"/>
      <c r="CP239" s="58"/>
      <c r="CQ239" s="58"/>
      <c r="CR239" s="58"/>
      <c r="CS239" s="58"/>
      <c r="CT239" s="58"/>
      <c r="CU239" s="58"/>
      <c r="CV239" s="58"/>
      <c r="CW239" s="58"/>
      <c r="CX239" s="58"/>
      <c r="CY239" s="58"/>
      <c r="CZ239" s="58"/>
      <c r="DA239" s="58"/>
      <c r="DB239" s="58"/>
      <c r="DC239" s="58"/>
      <c r="DD239" s="58"/>
      <c r="DE239" s="58"/>
      <c r="DF239" s="58"/>
    </row>
    <row r="240" spans="1:110" s="30" customFormat="1" ht="109.5" customHeight="1" x14ac:dyDescent="0.2">
      <c r="A240" s="28" t="s">
        <v>786</v>
      </c>
      <c r="B240" s="6" t="s">
        <v>787</v>
      </c>
      <c r="C240" s="6"/>
      <c r="D240" s="6"/>
      <c r="E240" s="6"/>
      <c r="F240" s="6"/>
      <c r="G240" s="6"/>
      <c r="H240" s="6"/>
      <c r="I240" s="6"/>
      <c r="J240" s="6"/>
      <c r="K240" s="6"/>
      <c r="L240" s="6"/>
      <c r="M240" s="6"/>
      <c r="N240" s="6"/>
      <c r="O240" s="6"/>
      <c r="P240" s="6"/>
      <c r="Q240" s="6"/>
      <c r="R240" s="6" t="s">
        <v>784</v>
      </c>
      <c r="S240" s="6"/>
      <c r="T240" s="29">
        <v>20752.29</v>
      </c>
      <c r="U240" s="29">
        <v>20256.849999999999</v>
      </c>
      <c r="V240" s="29">
        <v>0</v>
      </c>
      <c r="W240" s="29">
        <v>0</v>
      </c>
      <c r="X240" s="29">
        <v>0</v>
      </c>
      <c r="Y240" s="29">
        <v>0</v>
      </c>
      <c r="Z240" s="29">
        <v>0</v>
      </c>
      <c r="AA240" s="29">
        <v>0</v>
      </c>
      <c r="AB240" s="29">
        <v>20752.29</v>
      </c>
      <c r="AC240" s="29">
        <v>20256.849999999999</v>
      </c>
      <c r="AD240" s="29">
        <v>21128.799999999999</v>
      </c>
      <c r="AE240" s="29">
        <v>0</v>
      </c>
      <c r="AF240" s="29">
        <v>0</v>
      </c>
      <c r="AG240" s="29">
        <v>0</v>
      </c>
      <c r="AH240" s="29">
        <v>21128.799999999999</v>
      </c>
      <c r="AI240" s="29">
        <v>21128.799999999999</v>
      </c>
      <c r="AJ240" s="29">
        <v>0</v>
      </c>
      <c r="AK240" s="29">
        <v>0</v>
      </c>
      <c r="AL240" s="29">
        <v>0</v>
      </c>
      <c r="AM240" s="29">
        <v>21128.799999999999</v>
      </c>
      <c r="AN240" s="29">
        <v>21128.799999999999</v>
      </c>
      <c r="AO240" s="29">
        <v>0</v>
      </c>
      <c r="AP240" s="29">
        <v>0</v>
      </c>
      <c r="AQ240" s="29" t="s">
        <v>45</v>
      </c>
      <c r="AR240" s="29">
        <v>21128.799999999999</v>
      </c>
      <c r="AS240" s="29">
        <v>21128.799999999999</v>
      </c>
      <c r="AT240" s="29">
        <v>0</v>
      </c>
      <c r="AU240" s="29">
        <v>0</v>
      </c>
      <c r="AV240" s="29">
        <v>0</v>
      </c>
      <c r="AW240" s="29">
        <v>21128.799999999999</v>
      </c>
      <c r="AX240" s="29">
        <v>20752.29</v>
      </c>
      <c r="AY240" s="29">
        <v>20256.849999999999</v>
      </c>
      <c r="AZ240" s="29">
        <v>0</v>
      </c>
      <c r="BA240" s="29">
        <v>0</v>
      </c>
      <c r="BB240" s="29">
        <v>0</v>
      </c>
      <c r="BC240" s="29">
        <v>0</v>
      </c>
      <c r="BD240" s="29">
        <v>0</v>
      </c>
      <c r="BE240" s="29">
        <v>0</v>
      </c>
      <c r="BF240" s="29">
        <v>20752.29</v>
      </c>
      <c r="BG240" s="29">
        <v>20256.849999999999</v>
      </c>
      <c r="BH240" s="29">
        <v>21128.799999999999</v>
      </c>
      <c r="BI240" s="29">
        <v>0</v>
      </c>
      <c r="BJ240" s="29">
        <v>0</v>
      </c>
      <c r="BK240" s="29">
        <v>0</v>
      </c>
      <c r="BL240" s="29">
        <v>21128.799999999999</v>
      </c>
      <c r="BM240" s="29">
        <v>21128.799999999999</v>
      </c>
      <c r="BN240" s="29">
        <v>0</v>
      </c>
      <c r="BO240" s="29">
        <v>0</v>
      </c>
      <c r="BP240" s="29">
        <v>0</v>
      </c>
      <c r="BQ240" s="29">
        <v>21128.799999999999</v>
      </c>
      <c r="BR240" s="29">
        <v>21128.799999999999</v>
      </c>
      <c r="BS240" s="29">
        <v>0</v>
      </c>
      <c r="BT240" s="29">
        <v>0</v>
      </c>
      <c r="BU240" s="29">
        <v>0</v>
      </c>
      <c r="BV240" s="29">
        <v>21128.799999999999</v>
      </c>
      <c r="BW240" s="29">
        <v>21128.799999999999</v>
      </c>
      <c r="BX240" s="29">
        <v>0</v>
      </c>
      <c r="BY240" s="29">
        <v>0</v>
      </c>
      <c r="BZ240" s="29">
        <v>0</v>
      </c>
      <c r="CA240" s="29">
        <v>21128.799999999999</v>
      </c>
      <c r="CB240" s="29">
        <v>20752.29</v>
      </c>
      <c r="CC240" s="29">
        <v>0</v>
      </c>
      <c r="CD240" s="29">
        <v>0</v>
      </c>
      <c r="CE240" s="29">
        <v>0</v>
      </c>
      <c r="CF240" s="29">
        <v>20752.29</v>
      </c>
      <c r="CG240" s="29">
        <v>21128.799999999999</v>
      </c>
      <c r="CH240" s="29">
        <v>0</v>
      </c>
      <c r="CI240" s="29">
        <v>0</v>
      </c>
      <c r="CJ240" s="29">
        <v>0</v>
      </c>
      <c r="CK240" s="29">
        <v>21128.799999999999</v>
      </c>
      <c r="CL240" s="29">
        <v>21128.799999999999</v>
      </c>
      <c r="CM240" s="29">
        <v>0</v>
      </c>
      <c r="CN240" s="29">
        <v>0</v>
      </c>
      <c r="CO240" s="29">
        <v>0</v>
      </c>
      <c r="CP240" s="29">
        <v>21128.799999999999</v>
      </c>
      <c r="CQ240" s="29">
        <v>20752.29</v>
      </c>
      <c r="CR240" s="29">
        <v>0</v>
      </c>
      <c r="CS240" s="29">
        <v>0</v>
      </c>
      <c r="CT240" s="29">
        <v>0</v>
      </c>
      <c r="CU240" s="29">
        <v>20752.29</v>
      </c>
      <c r="CV240" s="29">
        <v>21128.799999999999</v>
      </c>
      <c r="CW240" s="29">
        <v>0</v>
      </c>
      <c r="CX240" s="29">
        <v>0</v>
      </c>
      <c r="CY240" s="29">
        <v>0</v>
      </c>
      <c r="CZ240" s="29">
        <v>21128.799999999999</v>
      </c>
      <c r="DA240" s="29">
        <v>21128.799999999999</v>
      </c>
      <c r="DB240" s="29">
        <v>0</v>
      </c>
      <c r="DC240" s="29">
        <v>0</v>
      </c>
      <c r="DD240" s="29">
        <v>0</v>
      </c>
      <c r="DE240" s="29">
        <v>21128.799999999999</v>
      </c>
      <c r="DF240" s="29"/>
    </row>
    <row r="241" spans="1:110" s="30" customFormat="1" ht="94.5" customHeight="1" x14ac:dyDescent="0.2">
      <c r="A241" s="64" t="s">
        <v>788</v>
      </c>
      <c r="B241" s="62" t="s">
        <v>789</v>
      </c>
      <c r="C241" s="64" t="s">
        <v>50</v>
      </c>
      <c r="D241" s="64" t="s">
        <v>790</v>
      </c>
      <c r="E241" s="64" t="s">
        <v>52</v>
      </c>
      <c r="F241" s="62"/>
      <c r="G241" s="62"/>
      <c r="H241" s="62"/>
      <c r="I241" s="64" t="s">
        <v>791</v>
      </c>
      <c r="J241" s="64" t="s">
        <v>54</v>
      </c>
      <c r="K241" s="64" t="s">
        <v>792</v>
      </c>
      <c r="L241" s="62"/>
      <c r="M241" s="62"/>
      <c r="N241" s="62"/>
      <c r="O241" s="28" t="s">
        <v>322</v>
      </c>
      <c r="P241" s="28" t="s">
        <v>54</v>
      </c>
      <c r="Q241" s="28" t="s">
        <v>55</v>
      </c>
      <c r="R241" s="62" t="s">
        <v>784</v>
      </c>
      <c r="S241" s="63" t="s">
        <v>346</v>
      </c>
      <c r="T241" s="58">
        <v>20752.29</v>
      </c>
      <c r="U241" s="58">
        <v>20256.849999999999</v>
      </c>
      <c r="V241" s="58"/>
      <c r="W241" s="58"/>
      <c r="X241" s="58"/>
      <c r="Y241" s="58"/>
      <c r="Z241" s="58"/>
      <c r="AA241" s="58"/>
      <c r="AB241" s="58">
        <v>20752.29</v>
      </c>
      <c r="AC241" s="58">
        <v>20256.849999999999</v>
      </c>
      <c r="AD241" s="58">
        <v>21128.799999999999</v>
      </c>
      <c r="AE241" s="58"/>
      <c r="AF241" s="58"/>
      <c r="AG241" s="58"/>
      <c r="AH241" s="58">
        <v>21128.799999999999</v>
      </c>
      <c r="AI241" s="58">
        <v>21128.799999999999</v>
      </c>
      <c r="AJ241" s="58"/>
      <c r="AK241" s="58"/>
      <c r="AL241" s="58"/>
      <c r="AM241" s="58">
        <v>21128.799999999999</v>
      </c>
      <c r="AN241" s="58">
        <v>21128.799999999999</v>
      </c>
      <c r="AO241" s="58"/>
      <c r="AP241" s="58"/>
      <c r="AQ241" s="58"/>
      <c r="AR241" s="58">
        <v>21128.799999999999</v>
      </c>
      <c r="AS241" s="58">
        <v>21128.799999999999</v>
      </c>
      <c r="AT241" s="58"/>
      <c r="AU241" s="58"/>
      <c r="AV241" s="58"/>
      <c r="AW241" s="58">
        <v>21128.799999999999</v>
      </c>
      <c r="AX241" s="58">
        <v>20752.29</v>
      </c>
      <c r="AY241" s="58">
        <v>20256.849999999999</v>
      </c>
      <c r="AZ241" s="58"/>
      <c r="BA241" s="58"/>
      <c r="BB241" s="58"/>
      <c r="BC241" s="58"/>
      <c r="BD241" s="58"/>
      <c r="BE241" s="58"/>
      <c r="BF241" s="58">
        <v>20752.29</v>
      </c>
      <c r="BG241" s="58">
        <v>20256.849999999999</v>
      </c>
      <c r="BH241" s="58">
        <v>21128.799999999999</v>
      </c>
      <c r="BI241" s="58"/>
      <c r="BJ241" s="58"/>
      <c r="BK241" s="58"/>
      <c r="BL241" s="58">
        <v>21128.799999999999</v>
      </c>
      <c r="BM241" s="58">
        <v>21128.799999999999</v>
      </c>
      <c r="BN241" s="58"/>
      <c r="BO241" s="58"/>
      <c r="BP241" s="58"/>
      <c r="BQ241" s="58">
        <v>21128.799999999999</v>
      </c>
      <c r="BR241" s="58">
        <v>21128.799999999999</v>
      </c>
      <c r="BS241" s="58"/>
      <c r="BT241" s="58"/>
      <c r="BU241" s="58"/>
      <c r="BV241" s="58">
        <v>21128.799999999999</v>
      </c>
      <c r="BW241" s="58">
        <v>21128.799999999999</v>
      </c>
      <c r="BX241" s="58"/>
      <c r="BY241" s="58"/>
      <c r="BZ241" s="58"/>
      <c r="CA241" s="58">
        <v>21128.799999999999</v>
      </c>
      <c r="CB241" s="58">
        <v>20752.29</v>
      </c>
      <c r="CC241" s="58"/>
      <c r="CD241" s="58"/>
      <c r="CE241" s="58"/>
      <c r="CF241" s="58">
        <v>20752.29</v>
      </c>
      <c r="CG241" s="58">
        <v>21128.799999999999</v>
      </c>
      <c r="CH241" s="58"/>
      <c r="CI241" s="58"/>
      <c r="CJ241" s="58"/>
      <c r="CK241" s="58">
        <v>21128.799999999999</v>
      </c>
      <c r="CL241" s="58">
        <v>21128.799999999999</v>
      </c>
      <c r="CM241" s="58"/>
      <c r="CN241" s="58"/>
      <c r="CO241" s="58"/>
      <c r="CP241" s="58">
        <v>21128.799999999999</v>
      </c>
      <c r="CQ241" s="58">
        <v>20752.29</v>
      </c>
      <c r="CR241" s="58"/>
      <c r="CS241" s="58"/>
      <c r="CT241" s="58"/>
      <c r="CU241" s="58">
        <v>20752.29</v>
      </c>
      <c r="CV241" s="58">
        <v>21128.799999999999</v>
      </c>
      <c r="CW241" s="58"/>
      <c r="CX241" s="58"/>
      <c r="CY241" s="58"/>
      <c r="CZ241" s="58">
        <v>21128.799999999999</v>
      </c>
      <c r="DA241" s="58">
        <v>21128.799999999999</v>
      </c>
      <c r="DB241" s="58"/>
      <c r="DC241" s="58"/>
      <c r="DD241" s="58"/>
      <c r="DE241" s="58">
        <v>21128.799999999999</v>
      </c>
      <c r="DF241" s="58" t="s">
        <v>57</v>
      </c>
    </row>
    <row r="242" spans="1:110" s="30" customFormat="1" ht="150.75" customHeight="1" x14ac:dyDescent="0.2">
      <c r="A242" s="64"/>
      <c r="B242" s="62"/>
      <c r="C242" s="64"/>
      <c r="D242" s="64"/>
      <c r="E242" s="64"/>
      <c r="F242" s="62"/>
      <c r="G242" s="62"/>
      <c r="H242" s="62"/>
      <c r="I242" s="64"/>
      <c r="J242" s="64"/>
      <c r="K242" s="64"/>
      <c r="L242" s="62"/>
      <c r="M242" s="62"/>
      <c r="N242" s="62"/>
      <c r="O242" s="28" t="s">
        <v>793</v>
      </c>
      <c r="P242" s="28" t="s">
        <v>62</v>
      </c>
      <c r="Q242" s="28" t="s">
        <v>794</v>
      </c>
      <c r="R242" s="62"/>
      <c r="S242" s="63"/>
      <c r="T242" s="58"/>
      <c r="U242" s="58"/>
      <c r="V242" s="58"/>
      <c r="W242" s="58"/>
      <c r="X242" s="58"/>
      <c r="Y242" s="58"/>
      <c r="Z242" s="58"/>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c r="CA242" s="58"/>
      <c r="CB242" s="58"/>
      <c r="CC242" s="58"/>
      <c r="CD242" s="58"/>
      <c r="CE242" s="58"/>
      <c r="CF242" s="58"/>
      <c r="CG242" s="58"/>
      <c r="CH242" s="58"/>
      <c r="CI242" s="58"/>
      <c r="CJ242" s="58"/>
      <c r="CK242" s="58"/>
      <c r="CL242" s="58"/>
      <c r="CM242" s="58"/>
      <c r="CN242" s="58"/>
      <c r="CO242" s="58"/>
      <c r="CP242" s="58"/>
      <c r="CQ242" s="58"/>
      <c r="CR242" s="58"/>
      <c r="CS242" s="58"/>
      <c r="CT242" s="58"/>
      <c r="CU242" s="58"/>
      <c r="CV242" s="58"/>
      <c r="CW242" s="58"/>
      <c r="CX242" s="58"/>
      <c r="CY242" s="58"/>
      <c r="CZ242" s="58"/>
      <c r="DA242" s="58"/>
      <c r="DB242" s="58"/>
      <c r="DC242" s="58"/>
      <c r="DD242" s="58"/>
      <c r="DE242" s="58"/>
      <c r="DF242" s="58"/>
    </row>
    <row r="243" spans="1:110" s="30" customFormat="1" ht="144" x14ac:dyDescent="0.2">
      <c r="A243" s="64"/>
      <c r="B243" s="62"/>
      <c r="C243" s="64"/>
      <c r="D243" s="64"/>
      <c r="E243" s="64"/>
      <c r="F243" s="62"/>
      <c r="G243" s="62"/>
      <c r="H243" s="62"/>
      <c r="I243" s="64"/>
      <c r="J243" s="64"/>
      <c r="K243" s="64"/>
      <c r="L243" s="62"/>
      <c r="M243" s="62"/>
      <c r="N243" s="62"/>
      <c r="O243" s="28" t="s">
        <v>795</v>
      </c>
      <c r="P243" s="28" t="s">
        <v>65</v>
      </c>
      <c r="Q243" s="28" t="s">
        <v>796</v>
      </c>
      <c r="R243" s="62"/>
      <c r="S243" s="63"/>
      <c r="T243" s="58"/>
      <c r="U243" s="58"/>
      <c r="V243" s="58"/>
      <c r="W243" s="58"/>
      <c r="X243" s="58"/>
      <c r="Y243" s="58"/>
      <c r="Z243" s="58"/>
      <c r="AA243" s="58"/>
      <c r="AB243" s="58"/>
      <c r="AC243" s="58"/>
      <c r="AD243" s="58"/>
      <c r="AE243" s="58"/>
      <c r="AF243" s="58"/>
      <c r="AG243" s="58"/>
      <c r="AH243" s="58"/>
      <c r="AI243" s="58"/>
      <c r="AJ243" s="58"/>
      <c r="AK243" s="58"/>
      <c r="AL243" s="58"/>
      <c r="AM243" s="58"/>
      <c r="AN243" s="58"/>
      <c r="AO243" s="58"/>
      <c r="AP243" s="58"/>
      <c r="AQ243" s="58"/>
      <c r="AR243" s="58"/>
      <c r="AS243" s="58"/>
      <c r="AT243" s="58"/>
      <c r="AU243" s="58"/>
      <c r="AV243" s="58"/>
      <c r="AW243" s="58"/>
      <c r="AX243" s="58"/>
      <c r="AY243" s="58"/>
      <c r="AZ243" s="58"/>
      <c r="BA243" s="58"/>
      <c r="BB243" s="58"/>
      <c r="BC243" s="58"/>
      <c r="BD243" s="58"/>
      <c r="BE243" s="58"/>
      <c r="BF243" s="58"/>
      <c r="BG243" s="58"/>
      <c r="BH243" s="58"/>
      <c r="BI243" s="58"/>
      <c r="BJ243" s="58"/>
      <c r="BK243" s="58"/>
      <c r="BL243" s="58"/>
      <c r="BM243" s="58"/>
      <c r="BN243" s="58"/>
      <c r="BO243" s="58"/>
      <c r="BP243" s="58"/>
      <c r="BQ243" s="58"/>
      <c r="BR243" s="58"/>
      <c r="BS243" s="58"/>
      <c r="BT243" s="58"/>
      <c r="BU243" s="58"/>
      <c r="BV243" s="58"/>
      <c r="BW243" s="58"/>
      <c r="BX243" s="58"/>
      <c r="BY243" s="58"/>
      <c r="BZ243" s="58"/>
      <c r="CA243" s="58"/>
      <c r="CB243" s="58"/>
      <c r="CC243" s="58"/>
      <c r="CD243" s="58"/>
      <c r="CE243" s="58"/>
      <c r="CF243" s="58"/>
      <c r="CG243" s="58"/>
      <c r="CH243" s="58"/>
      <c r="CI243" s="58"/>
      <c r="CJ243" s="58"/>
      <c r="CK243" s="58"/>
      <c r="CL243" s="58"/>
      <c r="CM243" s="58"/>
      <c r="CN243" s="58"/>
      <c r="CO243" s="58"/>
      <c r="CP243" s="58"/>
      <c r="CQ243" s="58"/>
      <c r="CR243" s="58"/>
      <c r="CS243" s="58"/>
      <c r="CT243" s="58"/>
      <c r="CU243" s="58"/>
      <c r="CV243" s="58"/>
      <c r="CW243" s="58"/>
      <c r="CX243" s="58"/>
      <c r="CY243" s="58"/>
      <c r="CZ243" s="58"/>
      <c r="DA243" s="58"/>
      <c r="DB243" s="58"/>
      <c r="DC243" s="58"/>
      <c r="DD243" s="58"/>
      <c r="DE243" s="58"/>
      <c r="DF243" s="58"/>
    </row>
    <row r="244" spans="1:110" s="30" customFormat="1" ht="102" customHeight="1" x14ac:dyDescent="0.2">
      <c r="A244" s="64"/>
      <c r="B244" s="62"/>
      <c r="C244" s="64"/>
      <c r="D244" s="64"/>
      <c r="E244" s="64"/>
      <c r="F244" s="62"/>
      <c r="G244" s="62"/>
      <c r="H244" s="62"/>
      <c r="I244" s="64"/>
      <c r="J244" s="64"/>
      <c r="K244" s="64"/>
      <c r="L244" s="62"/>
      <c r="M244" s="62"/>
      <c r="N244" s="62"/>
      <c r="O244" s="28" t="s">
        <v>797</v>
      </c>
      <c r="P244" s="28" t="s">
        <v>70</v>
      </c>
      <c r="Q244" s="28" t="s">
        <v>798</v>
      </c>
      <c r="R244" s="62"/>
      <c r="S244" s="63"/>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58"/>
      <c r="AZ244" s="58"/>
      <c r="BA244" s="58"/>
      <c r="BB244" s="58"/>
      <c r="BC244" s="58"/>
      <c r="BD244" s="58"/>
      <c r="BE244" s="58"/>
      <c r="BF244" s="58"/>
      <c r="BG244" s="58"/>
      <c r="BH244" s="58"/>
      <c r="BI244" s="58"/>
      <c r="BJ244" s="58"/>
      <c r="BK244" s="58"/>
      <c r="BL244" s="58"/>
      <c r="BM244" s="58"/>
      <c r="BN244" s="58"/>
      <c r="BO244" s="58"/>
      <c r="BP244" s="58"/>
      <c r="BQ244" s="58"/>
      <c r="BR244" s="58"/>
      <c r="BS244" s="58"/>
      <c r="BT244" s="58"/>
      <c r="BU244" s="58"/>
      <c r="BV244" s="58"/>
      <c r="BW244" s="58"/>
      <c r="BX244" s="58"/>
      <c r="BY244" s="58"/>
      <c r="BZ244" s="58"/>
      <c r="CA244" s="58"/>
      <c r="CB244" s="58"/>
      <c r="CC244" s="58"/>
      <c r="CD244" s="58"/>
      <c r="CE244" s="58"/>
      <c r="CF244" s="58"/>
      <c r="CG244" s="58"/>
      <c r="CH244" s="58"/>
      <c r="CI244" s="58"/>
      <c r="CJ244" s="58"/>
      <c r="CK244" s="58"/>
      <c r="CL244" s="58"/>
      <c r="CM244" s="58"/>
      <c r="CN244" s="58"/>
      <c r="CO244" s="58"/>
      <c r="CP244" s="58"/>
      <c r="CQ244" s="58"/>
      <c r="CR244" s="58"/>
      <c r="CS244" s="58"/>
      <c r="CT244" s="58"/>
      <c r="CU244" s="58"/>
      <c r="CV244" s="58"/>
      <c r="CW244" s="58"/>
      <c r="CX244" s="58"/>
      <c r="CY244" s="58"/>
      <c r="CZ244" s="58"/>
      <c r="DA244" s="58"/>
      <c r="DB244" s="58"/>
      <c r="DC244" s="58"/>
      <c r="DD244" s="58"/>
      <c r="DE244" s="58"/>
      <c r="DF244" s="58"/>
    </row>
    <row r="245" spans="1:110" s="30" customFormat="1" ht="137.25" customHeight="1" x14ac:dyDescent="0.2">
      <c r="A245" s="64"/>
      <c r="B245" s="62"/>
      <c r="C245" s="64"/>
      <c r="D245" s="64"/>
      <c r="E245" s="64"/>
      <c r="F245" s="62"/>
      <c r="G245" s="62"/>
      <c r="H245" s="62"/>
      <c r="I245" s="64"/>
      <c r="J245" s="64"/>
      <c r="K245" s="64"/>
      <c r="L245" s="62"/>
      <c r="M245" s="62"/>
      <c r="N245" s="62"/>
      <c r="O245" s="28" t="s">
        <v>799</v>
      </c>
      <c r="P245" s="28" t="s">
        <v>314</v>
      </c>
      <c r="Q245" s="28" t="s">
        <v>800</v>
      </c>
      <c r="R245" s="62"/>
      <c r="S245" s="63"/>
      <c r="T245" s="58"/>
      <c r="U245" s="58"/>
      <c r="V245" s="58"/>
      <c r="W245" s="58"/>
      <c r="X245" s="58"/>
      <c r="Y245" s="58"/>
      <c r="Z245" s="58"/>
      <c r="AA245" s="58"/>
      <c r="AB245" s="58"/>
      <c r="AC245" s="58"/>
      <c r="AD245" s="58"/>
      <c r="AE245" s="58"/>
      <c r="AF245" s="58"/>
      <c r="AG245" s="58"/>
      <c r="AH245" s="58"/>
      <c r="AI245" s="58"/>
      <c r="AJ245" s="58"/>
      <c r="AK245" s="58"/>
      <c r="AL245" s="58"/>
      <c r="AM245" s="58"/>
      <c r="AN245" s="58"/>
      <c r="AO245" s="58"/>
      <c r="AP245" s="58"/>
      <c r="AQ245" s="58"/>
      <c r="AR245" s="58"/>
      <c r="AS245" s="58"/>
      <c r="AT245" s="58"/>
      <c r="AU245" s="58"/>
      <c r="AV245" s="58"/>
      <c r="AW245" s="58"/>
      <c r="AX245" s="58"/>
      <c r="AY245" s="58"/>
      <c r="AZ245" s="58"/>
      <c r="BA245" s="58"/>
      <c r="BB245" s="58"/>
      <c r="BC245" s="58"/>
      <c r="BD245" s="58"/>
      <c r="BE245" s="58"/>
      <c r="BF245" s="58"/>
      <c r="BG245" s="58"/>
      <c r="BH245" s="58"/>
      <c r="BI245" s="58"/>
      <c r="BJ245" s="58"/>
      <c r="BK245" s="58"/>
      <c r="BL245" s="58"/>
      <c r="BM245" s="58"/>
      <c r="BN245" s="58"/>
      <c r="BO245" s="58"/>
      <c r="BP245" s="58"/>
      <c r="BQ245" s="58"/>
      <c r="BR245" s="58"/>
      <c r="BS245" s="58"/>
      <c r="BT245" s="58"/>
      <c r="BU245" s="58"/>
      <c r="BV245" s="58"/>
      <c r="BW245" s="58"/>
      <c r="BX245" s="58"/>
      <c r="BY245" s="58"/>
      <c r="BZ245" s="58"/>
      <c r="CA245" s="58"/>
      <c r="CB245" s="58"/>
      <c r="CC245" s="58"/>
      <c r="CD245" s="58"/>
      <c r="CE245" s="58"/>
      <c r="CF245" s="58"/>
      <c r="CG245" s="58"/>
      <c r="CH245" s="58"/>
      <c r="CI245" s="58"/>
      <c r="CJ245" s="58"/>
      <c r="CK245" s="58"/>
      <c r="CL245" s="58"/>
      <c r="CM245" s="58"/>
      <c r="CN245" s="58"/>
      <c r="CO245" s="58"/>
      <c r="CP245" s="58"/>
      <c r="CQ245" s="58"/>
      <c r="CR245" s="58"/>
      <c r="CS245" s="58"/>
      <c r="CT245" s="58"/>
      <c r="CU245" s="58"/>
      <c r="CV245" s="58"/>
      <c r="CW245" s="58"/>
      <c r="CX245" s="58"/>
      <c r="CY245" s="58"/>
      <c r="CZ245" s="58"/>
      <c r="DA245" s="58"/>
      <c r="DB245" s="58"/>
      <c r="DC245" s="58"/>
      <c r="DD245" s="58"/>
      <c r="DE245" s="58"/>
      <c r="DF245" s="58"/>
    </row>
    <row r="246" spans="1:110" s="30" customFormat="1" ht="61.5" customHeight="1" x14ac:dyDescent="0.2">
      <c r="A246" s="64"/>
      <c r="B246" s="62"/>
      <c r="C246" s="64"/>
      <c r="D246" s="64"/>
      <c r="E246" s="64"/>
      <c r="F246" s="62"/>
      <c r="G246" s="62"/>
      <c r="H246" s="62"/>
      <c r="I246" s="64"/>
      <c r="J246" s="64"/>
      <c r="K246" s="64"/>
      <c r="L246" s="62"/>
      <c r="M246" s="62"/>
      <c r="N246" s="62"/>
      <c r="O246" s="28" t="s">
        <v>380</v>
      </c>
      <c r="P246" s="28" t="s">
        <v>801</v>
      </c>
      <c r="Q246" s="28" t="s">
        <v>382</v>
      </c>
      <c r="R246" s="62"/>
      <c r="S246" s="63"/>
      <c r="T246" s="58"/>
      <c r="U246" s="58"/>
      <c r="V246" s="58"/>
      <c r="W246" s="58"/>
      <c r="X246" s="58"/>
      <c r="Y246" s="58"/>
      <c r="Z246" s="58"/>
      <c r="AA246" s="58"/>
      <c r="AB246" s="58"/>
      <c r="AC246" s="58"/>
      <c r="AD246" s="58"/>
      <c r="AE246" s="58"/>
      <c r="AF246" s="58"/>
      <c r="AG246" s="58"/>
      <c r="AH246" s="58"/>
      <c r="AI246" s="58"/>
      <c r="AJ246" s="58"/>
      <c r="AK246" s="58"/>
      <c r="AL246" s="58"/>
      <c r="AM246" s="58"/>
      <c r="AN246" s="58"/>
      <c r="AO246" s="58"/>
      <c r="AP246" s="58"/>
      <c r="AQ246" s="58"/>
      <c r="AR246" s="58"/>
      <c r="AS246" s="58"/>
      <c r="AT246" s="58"/>
      <c r="AU246" s="58"/>
      <c r="AV246" s="58"/>
      <c r="AW246" s="58"/>
      <c r="AX246" s="58"/>
      <c r="AY246" s="58"/>
      <c r="AZ246" s="58"/>
      <c r="BA246" s="58"/>
      <c r="BB246" s="58"/>
      <c r="BC246" s="58"/>
      <c r="BD246" s="58"/>
      <c r="BE246" s="58"/>
      <c r="BF246" s="58"/>
      <c r="BG246" s="58"/>
      <c r="BH246" s="58"/>
      <c r="BI246" s="58"/>
      <c r="BJ246" s="58"/>
      <c r="BK246" s="58"/>
      <c r="BL246" s="58"/>
      <c r="BM246" s="58"/>
      <c r="BN246" s="58"/>
      <c r="BO246" s="58"/>
      <c r="BP246" s="58"/>
      <c r="BQ246" s="58"/>
      <c r="BR246" s="58"/>
      <c r="BS246" s="58"/>
      <c r="BT246" s="58"/>
      <c r="BU246" s="58"/>
      <c r="BV246" s="58"/>
      <c r="BW246" s="58"/>
      <c r="BX246" s="58"/>
      <c r="BY246" s="58"/>
      <c r="BZ246" s="58"/>
      <c r="CA246" s="58"/>
      <c r="CB246" s="58"/>
      <c r="CC246" s="58"/>
      <c r="CD246" s="58"/>
      <c r="CE246" s="58"/>
      <c r="CF246" s="58"/>
      <c r="CG246" s="58"/>
      <c r="CH246" s="58"/>
      <c r="CI246" s="58"/>
      <c r="CJ246" s="58"/>
      <c r="CK246" s="58"/>
      <c r="CL246" s="58"/>
      <c r="CM246" s="58"/>
      <c r="CN246" s="58"/>
      <c r="CO246" s="58"/>
      <c r="CP246" s="58"/>
      <c r="CQ246" s="58"/>
      <c r="CR246" s="58"/>
      <c r="CS246" s="58"/>
      <c r="CT246" s="58"/>
      <c r="CU246" s="58"/>
      <c r="CV246" s="58"/>
      <c r="CW246" s="58"/>
      <c r="CX246" s="58"/>
      <c r="CY246" s="58"/>
      <c r="CZ246" s="58"/>
      <c r="DA246" s="58"/>
      <c r="DB246" s="58"/>
      <c r="DC246" s="58"/>
      <c r="DD246" s="58"/>
      <c r="DE246" s="58"/>
      <c r="DF246" s="58"/>
    </row>
    <row r="247" spans="1:110" s="30" customFormat="1" ht="100.5" customHeight="1" x14ac:dyDescent="0.2">
      <c r="A247" s="28" t="s">
        <v>802</v>
      </c>
      <c r="B247" s="6" t="s">
        <v>803</v>
      </c>
      <c r="C247" s="6"/>
      <c r="D247" s="6"/>
      <c r="E247" s="6"/>
      <c r="F247" s="6"/>
      <c r="G247" s="6"/>
      <c r="H247" s="6"/>
      <c r="I247" s="6"/>
      <c r="J247" s="6"/>
      <c r="K247" s="6"/>
      <c r="L247" s="6"/>
      <c r="M247" s="6"/>
      <c r="N247" s="6"/>
      <c r="O247" s="6"/>
      <c r="P247" s="6"/>
      <c r="Q247" s="6"/>
      <c r="R247" s="6" t="s">
        <v>784</v>
      </c>
      <c r="S247" s="6"/>
      <c r="T247" s="29">
        <v>25086.43</v>
      </c>
      <c r="U247" s="29">
        <v>10703.85</v>
      </c>
      <c r="V247" s="29">
        <v>0</v>
      </c>
      <c r="W247" s="29">
        <v>0</v>
      </c>
      <c r="X247" s="29">
        <v>0</v>
      </c>
      <c r="Y247" s="29">
        <v>0</v>
      </c>
      <c r="Z247" s="29">
        <v>0</v>
      </c>
      <c r="AA247" s="29">
        <v>0</v>
      </c>
      <c r="AB247" s="29">
        <v>25086.43</v>
      </c>
      <c r="AC247" s="29">
        <v>10703.85</v>
      </c>
      <c r="AD247" s="29">
        <v>33572.879999999997</v>
      </c>
      <c r="AE247" s="29">
        <v>0</v>
      </c>
      <c r="AF247" s="29">
        <v>0</v>
      </c>
      <c r="AG247" s="29">
        <v>0</v>
      </c>
      <c r="AH247" s="29">
        <v>33572.879999999997</v>
      </c>
      <c r="AI247" s="29">
        <v>10214.68</v>
      </c>
      <c r="AJ247" s="29">
        <v>0</v>
      </c>
      <c r="AK247" s="29">
        <v>0</v>
      </c>
      <c r="AL247" s="29">
        <v>0</v>
      </c>
      <c r="AM247" s="29">
        <v>10214.68</v>
      </c>
      <c r="AN247" s="29">
        <v>10214.68</v>
      </c>
      <c r="AO247" s="29">
        <v>0</v>
      </c>
      <c r="AP247" s="29">
        <v>0</v>
      </c>
      <c r="AQ247" s="29" t="s">
        <v>45</v>
      </c>
      <c r="AR247" s="29">
        <v>10214.68</v>
      </c>
      <c r="AS247" s="29">
        <v>10214.68</v>
      </c>
      <c r="AT247" s="29">
        <v>0</v>
      </c>
      <c r="AU247" s="29">
        <v>0</v>
      </c>
      <c r="AV247" s="29">
        <v>0</v>
      </c>
      <c r="AW247" s="29">
        <v>10214.68</v>
      </c>
      <c r="AX247" s="29">
        <v>25086.43</v>
      </c>
      <c r="AY247" s="29">
        <v>10703.85</v>
      </c>
      <c r="AZ247" s="29">
        <v>0</v>
      </c>
      <c r="BA247" s="29">
        <v>0</v>
      </c>
      <c r="BB247" s="29">
        <v>0</v>
      </c>
      <c r="BC247" s="29">
        <v>0</v>
      </c>
      <c r="BD247" s="29">
        <v>0</v>
      </c>
      <c r="BE247" s="29">
        <v>0</v>
      </c>
      <c r="BF247" s="29">
        <v>25086.43</v>
      </c>
      <c r="BG247" s="29">
        <v>10703.85</v>
      </c>
      <c r="BH247" s="29">
        <v>33572.879999999997</v>
      </c>
      <c r="BI247" s="29">
        <v>0</v>
      </c>
      <c r="BJ247" s="29">
        <v>0</v>
      </c>
      <c r="BK247" s="29">
        <v>0</v>
      </c>
      <c r="BL247" s="29">
        <v>33572.879999999997</v>
      </c>
      <c r="BM247" s="29">
        <v>10214.68</v>
      </c>
      <c r="BN247" s="29">
        <v>0</v>
      </c>
      <c r="BO247" s="29">
        <v>0</v>
      </c>
      <c r="BP247" s="29">
        <v>0</v>
      </c>
      <c r="BQ247" s="29">
        <v>10214.68</v>
      </c>
      <c r="BR247" s="29">
        <v>10214.68</v>
      </c>
      <c r="BS247" s="29">
        <v>0</v>
      </c>
      <c r="BT247" s="29">
        <v>0</v>
      </c>
      <c r="BU247" s="29">
        <v>0</v>
      </c>
      <c r="BV247" s="29">
        <v>10214.68</v>
      </c>
      <c r="BW247" s="29">
        <v>10214.68</v>
      </c>
      <c r="BX247" s="29">
        <v>0</v>
      </c>
      <c r="BY247" s="29">
        <v>0</v>
      </c>
      <c r="BZ247" s="29">
        <v>0</v>
      </c>
      <c r="CA247" s="29">
        <v>10214.68</v>
      </c>
      <c r="CB247" s="29">
        <v>25086.43</v>
      </c>
      <c r="CC247" s="29">
        <v>0</v>
      </c>
      <c r="CD247" s="29">
        <v>0</v>
      </c>
      <c r="CE247" s="29">
        <v>0</v>
      </c>
      <c r="CF247" s="29">
        <v>25086.43</v>
      </c>
      <c r="CG247" s="29">
        <v>33572.879999999997</v>
      </c>
      <c r="CH247" s="29">
        <v>0</v>
      </c>
      <c r="CI247" s="29">
        <v>0</v>
      </c>
      <c r="CJ247" s="29">
        <v>0</v>
      </c>
      <c r="CK247" s="29">
        <v>33572.879999999997</v>
      </c>
      <c r="CL247" s="29">
        <v>10214.68</v>
      </c>
      <c r="CM247" s="29">
        <v>0</v>
      </c>
      <c r="CN247" s="29">
        <v>0</v>
      </c>
      <c r="CO247" s="29">
        <v>0</v>
      </c>
      <c r="CP247" s="29">
        <v>10214.68</v>
      </c>
      <c r="CQ247" s="29">
        <v>25086.43</v>
      </c>
      <c r="CR247" s="29">
        <v>0</v>
      </c>
      <c r="CS247" s="29">
        <v>0</v>
      </c>
      <c r="CT247" s="29">
        <v>0</v>
      </c>
      <c r="CU247" s="29">
        <v>25086.43</v>
      </c>
      <c r="CV247" s="29">
        <v>33572.879999999997</v>
      </c>
      <c r="CW247" s="29">
        <v>0</v>
      </c>
      <c r="CX247" s="29">
        <v>0</v>
      </c>
      <c r="CY247" s="29">
        <v>0</v>
      </c>
      <c r="CZ247" s="29">
        <v>33572.879999999997</v>
      </c>
      <c r="DA247" s="29">
        <v>10214.68</v>
      </c>
      <c r="DB247" s="29">
        <v>0</v>
      </c>
      <c r="DC247" s="29">
        <v>0</v>
      </c>
      <c r="DD247" s="29">
        <v>0</v>
      </c>
      <c r="DE247" s="29">
        <v>10214.68</v>
      </c>
      <c r="DF247" s="29"/>
    </row>
    <row r="248" spans="1:110" s="30" customFormat="1" ht="124.5" customHeight="1" x14ac:dyDescent="0.2">
      <c r="A248" s="28" t="s">
        <v>804</v>
      </c>
      <c r="B248" s="6" t="s">
        <v>805</v>
      </c>
      <c r="C248" s="28" t="s">
        <v>50</v>
      </c>
      <c r="D248" s="28" t="s">
        <v>806</v>
      </c>
      <c r="E248" s="28" t="s">
        <v>52</v>
      </c>
      <c r="F248" s="6"/>
      <c r="G248" s="6"/>
      <c r="H248" s="6"/>
      <c r="I248" s="6"/>
      <c r="J248" s="6"/>
      <c r="K248" s="6"/>
      <c r="L248" s="6"/>
      <c r="M248" s="6"/>
      <c r="N248" s="6"/>
      <c r="O248" s="28" t="s">
        <v>807</v>
      </c>
      <c r="P248" s="28" t="s">
        <v>54</v>
      </c>
      <c r="Q248" s="28" t="s">
        <v>808</v>
      </c>
      <c r="R248" s="6" t="s">
        <v>784</v>
      </c>
      <c r="S248" s="31" t="s">
        <v>809</v>
      </c>
      <c r="T248" s="29">
        <v>9918.17</v>
      </c>
      <c r="U248" s="29">
        <v>0</v>
      </c>
      <c r="V248" s="29"/>
      <c r="W248" s="29"/>
      <c r="X248" s="29"/>
      <c r="Y248" s="29"/>
      <c r="Z248" s="29"/>
      <c r="AA248" s="29"/>
      <c r="AB248" s="29">
        <v>9918.17</v>
      </c>
      <c r="AC248" s="29">
        <v>0</v>
      </c>
      <c r="AD248" s="29">
        <v>20000</v>
      </c>
      <c r="AE248" s="29"/>
      <c r="AF248" s="29"/>
      <c r="AG248" s="29"/>
      <c r="AH248" s="29">
        <v>20000</v>
      </c>
      <c r="AI248" s="29">
        <v>1000</v>
      </c>
      <c r="AJ248" s="29"/>
      <c r="AK248" s="29"/>
      <c r="AL248" s="29"/>
      <c r="AM248" s="29">
        <v>1000</v>
      </c>
      <c r="AN248" s="29">
        <v>1000</v>
      </c>
      <c r="AO248" s="29"/>
      <c r="AP248" s="29"/>
      <c r="AQ248" s="29"/>
      <c r="AR248" s="29">
        <v>1000</v>
      </c>
      <c r="AS248" s="29">
        <v>1000</v>
      </c>
      <c r="AT248" s="29"/>
      <c r="AU248" s="29"/>
      <c r="AV248" s="29"/>
      <c r="AW248" s="29">
        <v>1000</v>
      </c>
      <c r="AX248" s="29">
        <v>9918.17</v>
      </c>
      <c r="AY248" s="29">
        <v>0</v>
      </c>
      <c r="AZ248" s="29"/>
      <c r="BA248" s="29"/>
      <c r="BB248" s="29"/>
      <c r="BC248" s="29"/>
      <c r="BD248" s="29"/>
      <c r="BE248" s="29"/>
      <c r="BF248" s="29">
        <v>9918.17</v>
      </c>
      <c r="BG248" s="29">
        <v>0</v>
      </c>
      <c r="BH248" s="29">
        <v>20000</v>
      </c>
      <c r="BI248" s="29"/>
      <c r="BJ248" s="29"/>
      <c r="BK248" s="29"/>
      <c r="BL248" s="29">
        <v>20000</v>
      </c>
      <c r="BM248" s="29">
        <v>1000</v>
      </c>
      <c r="BN248" s="29"/>
      <c r="BO248" s="29"/>
      <c r="BP248" s="29"/>
      <c r="BQ248" s="29">
        <v>1000</v>
      </c>
      <c r="BR248" s="29">
        <v>1000</v>
      </c>
      <c r="BS248" s="29"/>
      <c r="BT248" s="29"/>
      <c r="BU248" s="29"/>
      <c r="BV248" s="29">
        <v>1000</v>
      </c>
      <c r="BW248" s="29">
        <v>1000</v>
      </c>
      <c r="BX248" s="29"/>
      <c r="BY248" s="29"/>
      <c r="BZ248" s="29"/>
      <c r="CA248" s="29">
        <v>1000</v>
      </c>
      <c r="CB248" s="29">
        <v>9918.17</v>
      </c>
      <c r="CC248" s="29"/>
      <c r="CD248" s="29"/>
      <c r="CE248" s="29"/>
      <c r="CF248" s="29">
        <v>9918.17</v>
      </c>
      <c r="CG248" s="29">
        <v>20000</v>
      </c>
      <c r="CH248" s="29"/>
      <c r="CI248" s="29"/>
      <c r="CJ248" s="29"/>
      <c r="CK248" s="29">
        <v>20000</v>
      </c>
      <c r="CL248" s="29">
        <v>1000</v>
      </c>
      <c r="CM248" s="29"/>
      <c r="CN248" s="29"/>
      <c r="CO248" s="29"/>
      <c r="CP248" s="29">
        <v>1000</v>
      </c>
      <c r="CQ248" s="29">
        <v>9918.17</v>
      </c>
      <c r="CR248" s="29"/>
      <c r="CS248" s="29"/>
      <c r="CT248" s="29"/>
      <c r="CU248" s="29">
        <v>9918.17</v>
      </c>
      <c r="CV248" s="29">
        <v>20000</v>
      </c>
      <c r="CW248" s="29"/>
      <c r="CX248" s="29"/>
      <c r="CY248" s="29"/>
      <c r="CZ248" s="29">
        <v>20000</v>
      </c>
      <c r="DA248" s="29">
        <v>1000</v>
      </c>
      <c r="DB248" s="29"/>
      <c r="DC248" s="29"/>
      <c r="DD248" s="29"/>
      <c r="DE248" s="29">
        <v>1000</v>
      </c>
      <c r="DF248" s="29" t="s">
        <v>57</v>
      </c>
    </row>
    <row r="249" spans="1:110" s="30" customFormat="1" ht="96" x14ac:dyDescent="0.2">
      <c r="A249" s="28" t="s">
        <v>810</v>
      </c>
      <c r="B249" s="6" t="s">
        <v>811</v>
      </c>
      <c r="C249" s="28" t="s">
        <v>50</v>
      </c>
      <c r="D249" s="28" t="s">
        <v>806</v>
      </c>
      <c r="E249" s="28" t="s">
        <v>52</v>
      </c>
      <c r="F249" s="6"/>
      <c r="G249" s="6"/>
      <c r="H249" s="6"/>
      <c r="I249" s="6"/>
      <c r="J249" s="6"/>
      <c r="K249" s="6"/>
      <c r="L249" s="6"/>
      <c r="M249" s="6"/>
      <c r="N249" s="6"/>
      <c r="O249" s="6"/>
      <c r="P249" s="6"/>
      <c r="Q249" s="6"/>
      <c r="R249" s="6" t="s">
        <v>784</v>
      </c>
      <c r="S249" s="31" t="s">
        <v>165</v>
      </c>
      <c r="T249" s="29">
        <v>6657.26</v>
      </c>
      <c r="U249" s="29">
        <v>2254.0500000000002</v>
      </c>
      <c r="V249" s="29"/>
      <c r="W249" s="29"/>
      <c r="X249" s="29"/>
      <c r="Y249" s="29"/>
      <c r="Z249" s="29"/>
      <c r="AA249" s="29"/>
      <c r="AB249" s="29">
        <v>6657.26</v>
      </c>
      <c r="AC249" s="29">
        <v>2254.0500000000002</v>
      </c>
      <c r="AD249" s="29">
        <v>4358.2</v>
      </c>
      <c r="AE249" s="29"/>
      <c r="AF249" s="29"/>
      <c r="AG249" s="29"/>
      <c r="AH249" s="29">
        <v>4358.2</v>
      </c>
      <c r="AI249" s="29">
        <v>0</v>
      </c>
      <c r="AJ249" s="29"/>
      <c r="AK249" s="29"/>
      <c r="AL249" s="29"/>
      <c r="AM249" s="29">
        <v>0</v>
      </c>
      <c r="AN249" s="29">
        <v>0</v>
      </c>
      <c r="AO249" s="29"/>
      <c r="AP249" s="29"/>
      <c r="AQ249" s="29"/>
      <c r="AR249" s="29">
        <v>0</v>
      </c>
      <c r="AS249" s="29">
        <v>0</v>
      </c>
      <c r="AT249" s="29"/>
      <c r="AU249" s="29"/>
      <c r="AV249" s="29"/>
      <c r="AW249" s="29">
        <v>0</v>
      </c>
      <c r="AX249" s="29">
        <v>6657.26</v>
      </c>
      <c r="AY249" s="29">
        <v>2254.0500000000002</v>
      </c>
      <c r="AZ249" s="29"/>
      <c r="BA249" s="29"/>
      <c r="BB249" s="29"/>
      <c r="BC249" s="29"/>
      <c r="BD249" s="29"/>
      <c r="BE249" s="29"/>
      <c r="BF249" s="29">
        <v>6657.26</v>
      </c>
      <c r="BG249" s="29">
        <v>2254.0500000000002</v>
      </c>
      <c r="BH249" s="29">
        <v>4358.2</v>
      </c>
      <c r="BI249" s="29"/>
      <c r="BJ249" s="29"/>
      <c r="BK249" s="29"/>
      <c r="BL249" s="29">
        <v>4358.2</v>
      </c>
      <c r="BM249" s="29">
        <v>0</v>
      </c>
      <c r="BN249" s="29"/>
      <c r="BO249" s="29"/>
      <c r="BP249" s="29"/>
      <c r="BQ249" s="29">
        <v>0</v>
      </c>
      <c r="BR249" s="29">
        <v>0</v>
      </c>
      <c r="BS249" s="29"/>
      <c r="BT249" s="29"/>
      <c r="BU249" s="29"/>
      <c r="BV249" s="29">
        <v>0</v>
      </c>
      <c r="BW249" s="29">
        <v>0</v>
      </c>
      <c r="BX249" s="29"/>
      <c r="BY249" s="29"/>
      <c r="BZ249" s="29"/>
      <c r="CA249" s="29">
        <v>0</v>
      </c>
      <c r="CB249" s="29">
        <v>6657.26</v>
      </c>
      <c r="CC249" s="29"/>
      <c r="CD249" s="29"/>
      <c r="CE249" s="29"/>
      <c r="CF249" s="29">
        <v>6657.26</v>
      </c>
      <c r="CG249" s="29">
        <v>4358.2</v>
      </c>
      <c r="CH249" s="29"/>
      <c r="CI249" s="29"/>
      <c r="CJ249" s="29"/>
      <c r="CK249" s="29">
        <v>4358.2</v>
      </c>
      <c r="CL249" s="29">
        <v>0</v>
      </c>
      <c r="CM249" s="29"/>
      <c r="CN249" s="29"/>
      <c r="CO249" s="29"/>
      <c r="CP249" s="29">
        <v>0</v>
      </c>
      <c r="CQ249" s="29">
        <v>6657.26</v>
      </c>
      <c r="CR249" s="29"/>
      <c r="CS249" s="29"/>
      <c r="CT249" s="29"/>
      <c r="CU249" s="29">
        <v>6657.26</v>
      </c>
      <c r="CV249" s="29">
        <v>4358.2</v>
      </c>
      <c r="CW249" s="29"/>
      <c r="CX249" s="29"/>
      <c r="CY249" s="29"/>
      <c r="CZ249" s="29">
        <v>4358.2</v>
      </c>
      <c r="DA249" s="29">
        <v>0</v>
      </c>
      <c r="DB249" s="29"/>
      <c r="DC249" s="29"/>
      <c r="DD249" s="29"/>
      <c r="DE249" s="29">
        <v>0</v>
      </c>
      <c r="DF249" s="29" t="s">
        <v>57</v>
      </c>
    </row>
    <row r="250" spans="1:110" s="30" customFormat="1" ht="97.5" customHeight="1" x14ac:dyDescent="0.2">
      <c r="A250" s="64" t="s">
        <v>812</v>
      </c>
      <c r="B250" s="62" t="s">
        <v>813</v>
      </c>
      <c r="C250" s="64" t="s">
        <v>50</v>
      </c>
      <c r="D250" s="64" t="s">
        <v>806</v>
      </c>
      <c r="E250" s="64" t="s">
        <v>52</v>
      </c>
      <c r="F250" s="62"/>
      <c r="G250" s="62"/>
      <c r="H250" s="62"/>
      <c r="I250" s="64" t="s">
        <v>791</v>
      </c>
      <c r="J250" s="64" t="s">
        <v>54</v>
      </c>
      <c r="K250" s="64" t="s">
        <v>792</v>
      </c>
      <c r="L250" s="62"/>
      <c r="M250" s="62"/>
      <c r="N250" s="62"/>
      <c r="O250" s="28" t="s">
        <v>322</v>
      </c>
      <c r="P250" s="28" t="s">
        <v>54</v>
      </c>
      <c r="Q250" s="28" t="s">
        <v>55</v>
      </c>
      <c r="R250" s="62" t="s">
        <v>784</v>
      </c>
      <c r="S250" s="62" t="s">
        <v>814</v>
      </c>
      <c r="T250" s="58">
        <v>8511</v>
      </c>
      <c r="U250" s="58">
        <v>8449.7999999999993</v>
      </c>
      <c r="V250" s="58">
        <v>0</v>
      </c>
      <c r="W250" s="58">
        <v>0</v>
      </c>
      <c r="X250" s="58">
        <v>0</v>
      </c>
      <c r="Y250" s="58">
        <v>0</v>
      </c>
      <c r="Z250" s="58">
        <v>0</v>
      </c>
      <c r="AA250" s="58">
        <v>0</v>
      </c>
      <c r="AB250" s="58">
        <v>8511</v>
      </c>
      <c r="AC250" s="58">
        <v>8449.7999999999993</v>
      </c>
      <c r="AD250" s="58">
        <v>9214.68</v>
      </c>
      <c r="AE250" s="58">
        <v>0</v>
      </c>
      <c r="AF250" s="58">
        <v>0</v>
      </c>
      <c r="AG250" s="58">
        <v>0</v>
      </c>
      <c r="AH250" s="58">
        <v>9214.68</v>
      </c>
      <c r="AI250" s="58">
        <v>9214.68</v>
      </c>
      <c r="AJ250" s="58">
        <v>0</v>
      </c>
      <c r="AK250" s="58">
        <v>0</v>
      </c>
      <c r="AL250" s="58">
        <v>0</v>
      </c>
      <c r="AM250" s="58">
        <v>9214.68</v>
      </c>
      <c r="AN250" s="58">
        <v>9214.68</v>
      </c>
      <c r="AO250" s="58">
        <v>0</v>
      </c>
      <c r="AP250" s="58">
        <v>0</v>
      </c>
      <c r="AQ250" s="58" t="s">
        <v>45</v>
      </c>
      <c r="AR250" s="58">
        <v>9214.68</v>
      </c>
      <c r="AS250" s="58">
        <v>9214.68</v>
      </c>
      <c r="AT250" s="58">
        <v>0</v>
      </c>
      <c r="AU250" s="58">
        <v>0</v>
      </c>
      <c r="AV250" s="58">
        <v>0</v>
      </c>
      <c r="AW250" s="58">
        <v>9214.68</v>
      </c>
      <c r="AX250" s="58">
        <v>8511</v>
      </c>
      <c r="AY250" s="58">
        <v>8449.7999999999993</v>
      </c>
      <c r="AZ250" s="58">
        <v>0</v>
      </c>
      <c r="BA250" s="58">
        <v>0</v>
      </c>
      <c r="BB250" s="58">
        <v>0</v>
      </c>
      <c r="BC250" s="58">
        <v>0</v>
      </c>
      <c r="BD250" s="58">
        <v>0</v>
      </c>
      <c r="BE250" s="58">
        <v>0</v>
      </c>
      <c r="BF250" s="58">
        <v>8511</v>
      </c>
      <c r="BG250" s="58">
        <v>8449.7999999999993</v>
      </c>
      <c r="BH250" s="58">
        <v>9214.68</v>
      </c>
      <c r="BI250" s="58">
        <v>0</v>
      </c>
      <c r="BJ250" s="58">
        <v>0</v>
      </c>
      <c r="BK250" s="58">
        <v>0</v>
      </c>
      <c r="BL250" s="58">
        <v>9214.68</v>
      </c>
      <c r="BM250" s="58">
        <v>9214.68</v>
      </c>
      <c r="BN250" s="58">
        <v>0</v>
      </c>
      <c r="BO250" s="58">
        <v>0</v>
      </c>
      <c r="BP250" s="58">
        <v>0</v>
      </c>
      <c r="BQ250" s="58">
        <v>9214.68</v>
      </c>
      <c r="BR250" s="58">
        <v>9214.68</v>
      </c>
      <c r="BS250" s="58">
        <v>0</v>
      </c>
      <c r="BT250" s="58">
        <v>0</v>
      </c>
      <c r="BU250" s="58">
        <v>0</v>
      </c>
      <c r="BV250" s="58">
        <v>9214.68</v>
      </c>
      <c r="BW250" s="58">
        <v>9214.68</v>
      </c>
      <c r="BX250" s="58">
        <v>0</v>
      </c>
      <c r="BY250" s="58">
        <v>0</v>
      </c>
      <c r="BZ250" s="58">
        <v>0</v>
      </c>
      <c r="CA250" s="58">
        <v>9214.68</v>
      </c>
      <c r="CB250" s="58">
        <v>8511</v>
      </c>
      <c r="CC250" s="58">
        <v>0</v>
      </c>
      <c r="CD250" s="58">
        <v>0</v>
      </c>
      <c r="CE250" s="58">
        <v>0</v>
      </c>
      <c r="CF250" s="58">
        <v>8511</v>
      </c>
      <c r="CG250" s="58">
        <v>9214.68</v>
      </c>
      <c r="CH250" s="58">
        <v>0</v>
      </c>
      <c r="CI250" s="58">
        <v>0</v>
      </c>
      <c r="CJ250" s="58">
        <v>0</v>
      </c>
      <c r="CK250" s="58">
        <v>9214.68</v>
      </c>
      <c r="CL250" s="58">
        <v>9214.68</v>
      </c>
      <c r="CM250" s="58">
        <v>0</v>
      </c>
      <c r="CN250" s="58">
        <v>0</v>
      </c>
      <c r="CO250" s="58">
        <v>0</v>
      </c>
      <c r="CP250" s="58">
        <v>9214.68</v>
      </c>
      <c r="CQ250" s="58">
        <v>8511</v>
      </c>
      <c r="CR250" s="58">
        <v>0</v>
      </c>
      <c r="CS250" s="58">
        <v>0</v>
      </c>
      <c r="CT250" s="58">
        <v>0</v>
      </c>
      <c r="CU250" s="58">
        <v>8511</v>
      </c>
      <c r="CV250" s="58">
        <v>9214.68</v>
      </c>
      <c r="CW250" s="58">
        <v>0</v>
      </c>
      <c r="CX250" s="58">
        <v>0</v>
      </c>
      <c r="CY250" s="58">
        <v>0</v>
      </c>
      <c r="CZ250" s="58">
        <v>9214.68</v>
      </c>
      <c r="DA250" s="58">
        <v>9214.68</v>
      </c>
      <c r="DB250" s="58">
        <v>0</v>
      </c>
      <c r="DC250" s="58">
        <v>0</v>
      </c>
      <c r="DD250" s="58">
        <v>0</v>
      </c>
      <c r="DE250" s="58">
        <v>9214.68</v>
      </c>
      <c r="DF250" s="58" t="s">
        <v>57</v>
      </c>
    </row>
    <row r="251" spans="1:110" s="30" customFormat="1" ht="134.25" customHeight="1" x14ac:dyDescent="0.2">
      <c r="A251" s="64"/>
      <c r="B251" s="62"/>
      <c r="C251" s="64"/>
      <c r="D251" s="64"/>
      <c r="E251" s="64"/>
      <c r="F251" s="62"/>
      <c r="G251" s="62"/>
      <c r="H251" s="62"/>
      <c r="I251" s="64"/>
      <c r="J251" s="64"/>
      <c r="K251" s="64"/>
      <c r="L251" s="62"/>
      <c r="M251" s="62"/>
      <c r="N251" s="62"/>
      <c r="O251" s="28" t="s">
        <v>815</v>
      </c>
      <c r="P251" s="28" t="s">
        <v>170</v>
      </c>
      <c r="Q251" s="28" t="s">
        <v>794</v>
      </c>
      <c r="R251" s="62"/>
      <c r="S251" s="62"/>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58"/>
      <c r="BN251" s="58"/>
      <c r="BO251" s="58"/>
      <c r="BP251" s="58"/>
      <c r="BQ251" s="58"/>
      <c r="BR251" s="58"/>
      <c r="BS251" s="58"/>
      <c r="BT251" s="58"/>
      <c r="BU251" s="58"/>
      <c r="BV251" s="58"/>
      <c r="BW251" s="58"/>
      <c r="BX251" s="58"/>
      <c r="BY251" s="58"/>
      <c r="BZ251" s="58"/>
      <c r="CA251" s="58"/>
      <c r="CB251" s="58"/>
      <c r="CC251" s="58"/>
      <c r="CD251" s="58"/>
      <c r="CE251" s="58"/>
      <c r="CF251" s="58"/>
      <c r="CG251" s="58"/>
      <c r="CH251" s="58"/>
      <c r="CI251" s="58"/>
      <c r="CJ251" s="58"/>
      <c r="CK251" s="58"/>
      <c r="CL251" s="58"/>
      <c r="CM251" s="58"/>
      <c r="CN251" s="58"/>
      <c r="CO251" s="58"/>
      <c r="CP251" s="58"/>
      <c r="CQ251" s="58"/>
      <c r="CR251" s="58"/>
      <c r="CS251" s="58"/>
      <c r="CT251" s="58"/>
      <c r="CU251" s="58"/>
      <c r="CV251" s="58"/>
      <c r="CW251" s="58"/>
      <c r="CX251" s="58"/>
      <c r="CY251" s="58"/>
      <c r="CZ251" s="58"/>
      <c r="DA251" s="58"/>
      <c r="DB251" s="58"/>
      <c r="DC251" s="58"/>
      <c r="DD251" s="58"/>
      <c r="DE251" s="58"/>
      <c r="DF251" s="58"/>
    </row>
    <row r="252" spans="1:110" s="30" customFormat="1" ht="123" customHeight="1" x14ac:dyDescent="0.2">
      <c r="A252" s="28" t="s">
        <v>816</v>
      </c>
      <c r="B252" s="6" t="s">
        <v>817</v>
      </c>
      <c r="C252" s="6"/>
      <c r="D252" s="6"/>
      <c r="E252" s="6"/>
      <c r="F252" s="6"/>
      <c r="G252" s="6"/>
      <c r="H252" s="6"/>
      <c r="I252" s="6"/>
      <c r="J252" s="6"/>
      <c r="K252" s="6"/>
      <c r="L252" s="6"/>
      <c r="M252" s="6"/>
      <c r="N252" s="6"/>
      <c r="O252" s="6"/>
      <c r="P252" s="6"/>
      <c r="Q252" s="6"/>
      <c r="R252" s="6"/>
      <c r="S252" s="6"/>
      <c r="T252" s="29">
        <v>290895.83</v>
      </c>
      <c r="U252" s="29">
        <v>279474.52</v>
      </c>
      <c r="V252" s="29">
        <v>12433.47</v>
      </c>
      <c r="W252" s="29">
        <v>12344.7</v>
      </c>
      <c r="X252" s="29">
        <v>259024.1</v>
      </c>
      <c r="Y252" s="29">
        <v>250273.33</v>
      </c>
      <c r="Z252" s="29">
        <v>0</v>
      </c>
      <c r="AA252" s="29">
        <v>0</v>
      </c>
      <c r="AB252" s="29">
        <v>19438.259999999998</v>
      </c>
      <c r="AC252" s="29">
        <v>16856.490000000002</v>
      </c>
      <c r="AD252" s="29">
        <v>331298.03999999998</v>
      </c>
      <c r="AE252" s="29">
        <v>11321.21</v>
      </c>
      <c r="AF252" s="29">
        <v>314952.93</v>
      </c>
      <c r="AG252" s="29">
        <v>0</v>
      </c>
      <c r="AH252" s="29">
        <v>5023.8999999999996</v>
      </c>
      <c r="AI252" s="29">
        <v>337591.6</v>
      </c>
      <c r="AJ252" s="29">
        <v>11716.77</v>
      </c>
      <c r="AK252" s="29">
        <v>320850.93</v>
      </c>
      <c r="AL252" s="29">
        <v>0</v>
      </c>
      <c r="AM252" s="29">
        <v>5023.8999999999996</v>
      </c>
      <c r="AN252" s="29">
        <v>313994.87</v>
      </c>
      <c r="AO252" s="29">
        <v>17120.04</v>
      </c>
      <c r="AP252" s="29">
        <v>291850.93</v>
      </c>
      <c r="AQ252" s="29" t="s">
        <v>45</v>
      </c>
      <c r="AR252" s="29">
        <v>5023.8999999999996</v>
      </c>
      <c r="AS252" s="29">
        <v>313994.87</v>
      </c>
      <c r="AT252" s="29">
        <v>17120.04</v>
      </c>
      <c r="AU252" s="29">
        <v>291850.93</v>
      </c>
      <c r="AV252" s="29">
        <v>0</v>
      </c>
      <c r="AW252" s="29">
        <v>5023.8999999999996</v>
      </c>
      <c r="AX252" s="29">
        <v>265511.01</v>
      </c>
      <c r="AY252" s="29">
        <v>254090.42</v>
      </c>
      <c r="AZ252" s="29">
        <v>12433.47</v>
      </c>
      <c r="BA252" s="29">
        <v>12344.7</v>
      </c>
      <c r="BB252" s="29">
        <v>235664.98</v>
      </c>
      <c r="BC252" s="29">
        <v>226914.91</v>
      </c>
      <c r="BD252" s="29">
        <v>0</v>
      </c>
      <c r="BE252" s="29">
        <v>0</v>
      </c>
      <c r="BF252" s="29">
        <v>17412.560000000001</v>
      </c>
      <c r="BG252" s="29">
        <v>14830.81</v>
      </c>
      <c r="BH252" s="29">
        <v>302223.03999999998</v>
      </c>
      <c r="BI252" s="29">
        <v>11321.21</v>
      </c>
      <c r="BJ252" s="29">
        <v>285877.93</v>
      </c>
      <c r="BK252" s="29">
        <v>0</v>
      </c>
      <c r="BL252" s="29">
        <v>5023.8999999999996</v>
      </c>
      <c r="BM252" s="29">
        <v>314331.59999999998</v>
      </c>
      <c r="BN252" s="29">
        <v>11716.77</v>
      </c>
      <c r="BO252" s="29">
        <v>297590.93</v>
      </c>
      <c r="BP252" s="29">
        <v>0</v>
      </c>
      <c r="BQ252" s="29">
        <v>5023.8999999999996</v>
      </c>
      <c r="BR252" s="29">
        <v>313994.87</v>
      </c>
      <c r="BS252" s="29">
        <v>17120.04</v>
      </c>
      <c r="BT252" s="29">
        <v>291850.93</v>
      </c>
      <c r="BU252" s="29">
        <v>0</v>
      </c>
      <c r="BV252" s="29">
        <v>5023.8999999999996</v>
      </c>
      <c r="BW252" s="29">
        <v>313994.87</v>
      </c>
      <c r="BX252" s="29">
        <v>17120.04</v>
      </c>
      <c r="BY252" s="29">
        <v>291850.93</v>
      </c>
      <c r="BZ252" s="29">
        <v>0</v>
      </c>
      <c r="CA252" s="29">
        <v>5023.8999999999996</v>
      </c>
      <c r="CB252" s="29">
        <v>290895.83</v>
      </c>
      <c r="CC252" s="29">
        <v>12433.47</v>
      </c>
      <c r="CD252" s="29">
        <v>259024.1</v>
      </c>
      <c r="CE252" s="29">
        <v>0</v>
      </c>
      <c r="CF252" s="29">
        <v>19438.259999999998</v>
      </c>
      <c r="CG252" s="29">
        <v>331298.03999999998</v>
      </c>
      <c r="CH252" s="29">
        <v>11321.21</v>
      </c>
      <c r="CI252" s="29">
        <v>314952.93</v>
      </c>
      <c r="CJ252" s="29">
        <v>0</v>
      </c>
      <c r="CK252" s="29">
        <v>5023.8999999999996</v>
      </c>
      <c r="CL252" s="29">
        <v>337591.6</v>
      </c>
      <c r="CM252" s="29">
        <v>11716.77</v>
      </c>
      <c r="CN252" s="29">
        <v>320850.93</v>
      </c>
      <c r="CO252" s="29">
        <v>0</v>
      </c>
      <c r="CP252" s="29">
        <v>5023.8999999999996</v>
      </c>
      <c r="CQ252" s="29">
        <v>265511.01</v>
      </c>
      <c r="CR252" s="29">
        <v>12433.47</v>
      </c>
      <c r="CS252" s="29">
        <v>235664.98</v>
      </c>
      <c r="CT252" s="29">
        <v>0</v>
      </c>
      <c r="CU252" s="29">
        <v>17412.560000000001</v>
      </c>
      <c r="CV252" s="29">
        <v>302223.03999999998</v>
      </c>
      <c r="CW252" s="29">
        <v>11321.21</v>
      </c>
      <c r="CX252" s="29">
        <v>285877.93</v>
      </c>
      <c r="CY252" s="29">
        <v>0</v>
      </c>
      <c r="CZ252" s="29">
        <v>5023.8999999999996</v>
      </c>
      <c r="DA252" s="29">
        <v>314331.59999999998</v>
      </c>
      <c r="DB252" s="29">
        <v>11716.77</v>
      </c>
      <c r="DC252" s="29">
        <v>297590.93</v>
      </c>
      <c r="DD252" s="29">
        <v>0</v>
      </c>
      <c r="DE252" s="29">
        <v>5023.8999999999996</v>
      </c>
      <c r="DF252" s="29"/>
    </row>
    <row r="253" spans="1:110" s="30" customFormat="1" ht="37.5" customHeight="1" x14ac:dyDescent="0.2">
      <c r="A253" s="28" t="s">
        <v>818</v>
      </c>
      <c r="B253" s="6" t="s">
        <v>819</v>
      </c>
      <c r="C253" s="6"/>
      <c r="D253" s="6"/>
      <c r="E253" s="6"/>
      <c r="F253" s="6"/>
      <c r="G253" s="6"/>
      <c r="H253" s="6"/>
      <c r="I253" s="6"/>
      <c r="J253" s="6"/>
      <c r="K253" s="6"/>
      <c r="L253" s="6"/>
      <c r="M253" s="6"/>
      <c r="N253" s="6"/>
      <c r="O253" s="6"/>
      <c r="P253" s="6"/>
      <c r="Q253" s="6"/>
      <c r="R253" s="6"/>
      <c r="S253" s="6"/>
      <c r="T253" s="29">
        <v>12433.47</v>
      </c>
      <c r="U253" s="29">
        <v>12344.7</v>
      </c>
      <c r="V253" s="29">
        <v>12433.47</v>
      </c>
      <c r="W253" s="29">
        <v>12344.7</v>
      </c>
      <c r="X253" s="29">
        <v>0</v>
      </c>
      <c r="Y253" s="29">
        <v>0</v>
      </c>
      <c r="Z253" s="29">
        <v>0</v>
      </c>
      <c r="AA253" s="29">
        <v>0</v>
      </c>
      <c r="AB253" s="29">
        <v>0</v>
      </c>
      <c r="AC253" s="29">
        <v>0</v>
      </c>
      <c r="AD253" s="29">
        <v>11321.21</v>
      </c>
      <c r="AE253" s="29">
        <v>11321.21</v>
      </c>
      <c r="AF253" s="29">
        <v>0</v>
      </c>
      <c r="AG253" s="29">
        <v>0</v>
      </c>
      <c r="AH253" s="29">
        <v>0</v>
      </c>
      <c r="AI253" s="29">
        <v>11716.77</v>
      </c>
      <c r="AJ253" s="29">
        <v>11716.77</v>
      </c>
      <c r="AK253" s="29">
        <v>0</v>
      </c>
      <c r="AL253" s="29">
        <v>0</v>
      </c>
      <c r="AM253" s="29">
        <v>0</v>
      </c>
      <c r="AN253" s="29">
        <v>17120.04</v>
      </c>
      <c r="AO253" s="29">
        <v>17120.04</v>
      </c>
      <c r="AP253" s="29">
        <v>0</v>
      </c>
      <c r="AQ253" s="29" t="s">
        <v>45</v>
      </c>
      <c r="AR253" s="29">
        <v>0</v>
      </c>
      <c r="AS253" s="29">
        <v>17120.04</v>
      </c>
      <c r="AT253" s="29">
        <v>17120.04</v>
      </c>
      <c r="AU253" s="29">
        <v>0</v>
      </c>
      <c r="AV253" s="29">
        <v>0</v>
      </c>
      <c r="AW253" s="29">
        <v>0</v>
      </c>
      <c r="AX253" s="29">
        <v>12433.47</v>
      </c>
      <c r="AY253" s="29">
        <v>12344.7</v>
      </c>
      <c r="AZ253" s="29">
        <v>12433.47</v>
      </c>
      <c r="BA253" s="29">
        <v>12344.7</v>
      </c>
      <c r="BB253" s="29">
        <v>0</v>
      </c>
      <c r="BC253" s="29">
        <v>0</v>
      </c>
      <c r="BD253" s="29">
        <v>0</v>
      </c>
      <c r="BE253" s="29">
        <v>0</v>
      </c>
      <c r="BF253" s="29">
        <v>0</v>
      </c>
      <c r="BG253" s="29">
        <v>0</v>
      </c>
      <c r="BH253" s="29">
        <v>11321.21</v>
      </c>
      <c r="BI253" s="29">
        <v>11321.21</v>
      </c>
      <c r="BJ253" s="29">
        <v>0</v>
      </c>
      <c r="BK253" s="29">
        <v>0</v>
      </c>
      <c r="BL253" s="29">
        <v>0</v>
      </c>
      <c r="BM253" s="29">
        <v>11716.77</v>
      </c>
      <c r="BN253" s="29">
        <v>11716.77</v>
      </c>
      <c r="BO253" s="29">
        <v>0</v>
      </c>
      <c r="BP253" s="29">
        <v>0</v>
      </c>
      <c r="BQ253" s="29">
        <v>0</v>
      </c>
      <c r="BR253" s="29">
        <v>17120.04</v>
      </c>
      <c r="BS253" s="29">
        <v>17120.04</v>
      </c>
      <c r="BT253" s="29">
        <v>0</v>
      </c>
      <c r="BU253" s="29">
        <v>0</v>
      </c>
      <c r="BV253" s="29">
        <v>0</v>
      </c>
      <c r="BW253" s="29">
        <v>17120.04</v>
      </c>
      <c r="BX253" s="29">
        <v>17120.04</v>
      </c>
      <c r="BY253" s="29">
        <v>0</v>
      </c>
      <c r="BZ253" s="29">
        <v>0</v>
      </c>
      <c r="CA253" s="29">
        <v>0</v>
      </c>
      <c r="CB253" s="29">
        <v>12433.47</v>
      </c>
      <c r="CC253" s="29">
        <v>12433.47</v>
      </c>
      <c r="CD253" s="29">
        <v>0</v>
      </c>
      <c r="CE253" s="29">
        <v>0</v>
      </c>
      <c r="CF253" s="29">
        <v>0</v>
      </c>
      <c r="CG253" s="29">
        <v>11321.21</v>
      </c>
      <c r="CH253" s="29">
        <v>11321.21</v>
      </c>
      <c r="CI253" s="29">
        <v>0</v>
      </c>
      <c r="CJ253" s="29">
        <v>0</v>
      </c>
      <c r="CK253" s="29">
        <v>0</v>
      </c>
      <c r="CL253" s="29">
        <v>11716.77</v>
      </c>
      <c r="CM253" s="29">
        <v>11716.77</v>
      </c>
      <c r="CN253" s="29">
        <v>0</v>
      </c>
      <c r="CO253" s="29">
        <v>0</v>
      </c>
      <c r="CP253" s="29">
        <v>0</v>
      </c>
      <c r="CQ253" s="29">
        <v>12433.47</v>
      </c>
      <c r="CR253" s="29">
        <v>12433.47</v>
      </c>
      <c r="CS253" s="29">
        <v>0</v>
      </c>
      <c r="CT253" s="29">
        <v>0</v>
      </c>
      <c r="CU253" s="29">
        <v>0</v>
      </c>
      <c r="CV253" s="29">
        <v>11321.21</v>
      </c>
      <c r="CW253" s="29">
        <v>11321.21</v>
      </c>
      <c r="CX253" s="29">
        <v>0</v>
      </c>
      <c r="CY253" s="29">
        <v>0</v>
      </c>
      <c r="CZ253" s="29">
        <v>0</v>
      </c>
      <c r="DA253" s="29">
        <v>11716.77</v>
      </c>
      <c r="DB253" s="29">
        <v>11716.77</v>
      </c>
      <c r="DC253" s="29">
        <v>0</v>
      </c>
      <c r="DD253" s="29">
        <v>0</v>
      </c>
      <c r="DE253" s="29">
        <v>0</v>
      </c>
      <c r="DF253" s="29"/>
    </row>
    <row r="254" spans="1:110" s="30" customFormat="1" ht="409.5" x14ac:dyDescent="0.2">
      <c r="A254" s="28" t="s">
        <v>820</v>
      </c>
      <c r="B254" s="6" t="s">
        <v>821</v>
      </c>
      <c r="C254" s="28" t="s">
        <v>822</v>
      </c>
      <c r="D254" s="28" t="s">
        <v>823</v>
      </c>
      <c r="E254" s="28" t="s">
        <v>824</v>
      </c>
      <c r="F254" s="6"/>
      <c r="G254" s="6"/>
      <c r="H254" s="6"/>
      <c r="I254" s="28" t="s">
        <v>825</v>
      </c>
      <c r="J254" s="28" t="s">
        <v>54</v>
      </c>
      <c r="K254" s="28" t="s">
        <v>826</v>
      </c>
      <c r="L254" s="6"/>
      <c r="M254" s="6"/>
      <c r="N254" s="6"/>
      <c r="O254" s="28" t="s">
        <v>133</v>
      </c>
      <c r="P254" s="28" t="s">
        <v>827</v>
      </c>
      <c r="Q254" s="28" t="s">
        <v>135</v>
      </c>
      <c r="R254" s="6"/>
      <c r="S254" s="31" t="s">
        <v>474</v>
      </c>
      <c r="T254" s="29">
        <v>0</v>
      </c>
      <c r="U254" s="29">
        <v>0</v>
      </c>
      <c r="V254" s="29">
        <v>0</v>
      </c>
      <c r="W254" s="29">
        <v>0</v>
      </c>
      <c r="X254" s="29"/>
      <c r="Y254" s="29"/>
      <c r="Z254" s="29"/>
      <c r="AA254" s="29"/>
      <c r="AB254" s="29"/>
      <c r="AC254" s="29"/>
      <c r="AD254" s="29">
        <v>0</v>
      </c>
      <c r="AE254" s="29">
        <v>0</v>
      </c>
      <c r="AF254" s="29"/>
      <c r="AG254" s="29"/>
      <c r="AH254" s="29"/>
      <c r="AI254" s="29">
        <v>0</v>
      </c>
      <c r="AJ254" s="29">
        <v>0</v>
      </c>
      <c r="AK254" s="29"/>
      <c r="AL254" s="29"/>
      <c r="AM254" s="29"/>
      <c r="AN254" s="29">
        <v>4766.82</v>
      </c>
      <c r="AO254" s="29">
        <v>4766.82</v>
      </c>
      <c r="AP254" s="29"/>
      <c r="AQ254" s="29"/>
      <c r="AR254" s="29"/>
      <c r="AS254" s="29">
        <v>4766.82</v>
      </c>
      <c r="AT254" s="29">
        <v>4766.82</v>
      </c>
      <c r="AU254" s="29"/>
      <c r="AV254" s="29"/>
      <c r="AW254" s="29"/>
      <c r="AX254" s="29">
        <v>0</v>
      </c>
      <c r="AY254" s="29">
        <v>0</v>
      </c>
      <c r="AZ254" s="29">
        <v>0</v>
      </c>
      <c r="BA254" s="29">
        <v>0</v>
      </c>
      <c r="BB254" s="29"/>
      <c r="BC254" s="29"/>
      <c r="BD254" s="29"/>
      <c r="BE254" s="29"/>
      <c r="BF254" s="29"/>
      <c r="BG254" s="29"/>
      <c r="BH254" s="29">
        <v>0</v>
      </c>
      <c r="BI254" s="29">
        <v>0</v>
      </c>
      <c r="BJ254" s="29"/>
      <c r="BK254" s="29"/>
      <c r="BL254" s="29"/>
      <c r="BM254" s="29">
        <v>0</v>
      </c>
      <c r="BN254" s="29">
        <v>0</v>
      </c>
      <c r="BO254" s="29"/>
      <c r="BP254" s="29"/>
      <c r="BQ254" s="29"/>
      <c r="BR254" s="29">
        <v>4766.82</v>
      </c>
      <c r="BS254" s="29">
        <v>4766.82</v>
      </c>
      <c r="BT254" s="29"/>
      <c r="BU254" s="29"/>
      <c r="BV254" s="29"/>
      <c r="BW254" s="29">
        <v>4766.82</v>
      </c>
      <c r="BX254" s="29">
        <v>4766.82</v>
      </c>
      <c r="BY254" s="29"/>
      <c r="BZ254" s="29"/>
      <c r="CA254" s="29"/>
      <c r="CB254" s="29">
        <v>0</v>
      </c>
      <c r="CC254" s="29">
        <v>0</v>
      </c>
      <c r="CD254" s="29"/>
      <c r="CE254" s="29"/>
      <c r="CF254" s="29"/>
      <c r="CG254" s="29">
        <v>0</v>
      </c>
      <c r="CH254" s="29">
        <v>0</v>
      </c>
      <c r="CI254" s="29"/>
      <c r="CJ254" s="29"/>
      <c r="CK254" s="29"/>
      <c r="CL254" s="29">
        <v>0</v>
      </c>
      <c r="CM254" s="29">
        <v>0</v>
      </c>
      <c r="CN254" s="29"/>
      <c r="CO254" s="29"/>
      <c r="CP254" s="29"/>
      <c r="CQ254" s="29">
        <v>0</v>
      </c>
      <c r="CR254" s="29">
        <v>0</v>
      </c>
      <c r="CS254" s="29"/>
      <c r="CT254" s="29"/>
      <c r="CU254" s="29"/>
      <c r="CV254" s="29">
        <v>0</v>
      </c>
      <c r="CW254" s="29">
        <v>0</v>
      </c>
      <c r="CX254" s="29"/>
      <c r="CY254" s="29"/>
      <c r="CZ254" s="29"/>
      <c r="DA254" s="29">
        <v>0</v>
      </c>
      <c r="DB254" s="29">
        <v>0</v>
      </c>
      <c r="DC254" s="29"/>
      <c r="DD254" s="29"/>
      <c r="DE254" s="29"/>
      <c r="DF254" s="29" t="s">
        <v>57</v>
      </c>
    </row>
    <row r="255" spans="1:110" s="30" customFormat="1" ht="150" customHeight="1" x14ac:dyDescent="0.2">
      <c r="A255" s="64" t="s">
        <v>828</v>
      </c>
      <c r="B255" s="62" t="s">
        <v>829</v>
      </c>
      <c r="C255" s="64" t="s">
        <v>830</v>
      </c>
      <c r="D255" s="64" t="s">
        <v>831</v>
      </c>
      <c r="E255" s="64" t="s">
        <v>832</v>
      </c>
      <c r="F255" s="64" t="s">
        <v>833</v>
      </c>
      <c r="G255" s="64" t="s">
        <v>62</v>
      </c>
      <c r="H255" s="64" t="s">
        <v>834</v>
      </c>
      <c r="I255" s="62"/>
      <c r="J255" s="62"/>
      <c r="K255" s="62"/>
      <c r="L255" s="62"/>
      <c r="M255" s="62"/>
      <c r="N255" s="62"/>
      <c r="O255" s="28" t="s">
        <v>488</v>
      </c>
      <c r="P255" s="28" t="s">
        <v>54</v>
      </c>
      <c r="Q255" s="28" t="s">
        <v>55</v>
      </c>
      <c r="R255" s="62"/>
      <c r="S255" s="63" t="s">
        <v>835</v>
      </c>
      <c r="T255" s="58">
        <v>9983.4699999999993</v>
      </c>
      <c r="U255" s="58">
        <v>9975</v>
      </c>
      <c r="V255" s="58">
        <v>9983.4699999999993</v>
      </c>
      <c r="W255" s="58">
        <v>9975</v>
      </c>
      <c r="X255" s="58"/>
      <c r="Y255" s="58"/>
      <c r="Z255" s="58"/>
      <c r="AA255" s="58"/>
      <c r="AB255" s="58"/>
      <c r="AC255" s="58"/>
      <c r="AD255" s="58">
        <v>11321.21</v>
      </c>
      <c r="AE255" s="58">
        <v>11321.21</v>
      </c>
      <c r="AF255" s="58"/>
      <c r="AG255" s="58"/>
      <c r="AH255" s="58"/>
      <c r="AI255" s="58">
        <v>11716.77</v>
      </c>
      <c r="AJ255" s="58">
        <v>11716.77</v>
      </c>
      <c r="AK255" s="58"/>
      <c r="AL255" s="58"/>
      <c r="AM255" s="58"/>
      <c r="AN255" s="58">
        <v>12353.22</v>
      </c>
      <c r="AO255" s="58">
        <v>12353.22</v>
      </c>
      <c r="AP255" s="58"/>
      <c r="AQ255" s="58"/>
      <c r="AR255" s="58"/>
      <c r="AS255" s="58">
        <v>12353.22</v>
      </c>
      <c r="AT255" s="58">
        <v>12353.22</v>
      </c>
      <c r="AU255" s="58"/>
      <c r="AV255" s="58"/>
      <c r="AW255" s="58"/>
      <c r="AX255" s="58">
        <v>9983.4699999999993</v>
      </c>
      <c r="AY255" s="58">
        <v>9975</v>
      </c>
      <c r="AZ255" s="58">
        <v>9983.4699999999993</v>
      </c>
      <c r="BA255" s="58">
        <v>9975</v>
      </c>
      <c r="BB255" s="58"/>
      <c r="BC255" s="58"/>
      <c r="BD255" s="58"/>
      <c r="BE255" s="58"/>
      <c r="BF255" s="58"/>
      <c r="BG255" s="58"/>
      <c r="BH255" s="58">
        <v>11321.21</v>
      </c>
      <c r="BI255" s="58">
        <v>11321.21</v>
      </c>
      <c r="BJ255" s="58"/>
      <c r="BK255" s="58"/>
      <c r="BL255" s="58"/>
      <c r="BM255" s="58">
        <v>11716.77</v>
      </c>
      <c r="BN255" s="58">
        <v>11716.77</v>
      </c>
      <c r="BO255" s="58"/>
      <c r="BP255" s="58"/>
      <c r="BQ255" s="58"/>
      <c r="BR255" s="58">
        <v>12353.22</v>
      </c>
      <c r="BS255" s="58">
        <v>12353.22</v>
      </c>
      <c r="BT255" s="58"/>
      <c r="BU255" s="58"/>
      <c r="BV255" s="58"/>
      <c r="BW255" s="58">
        <v>12353.22</v>
      </c>
      <c r="BX255" s="58">
        <v>12353.22</v>
      </c>
      <c r="BY255" s="58"/>
      <c r="BZ255" s="58"/>
      <c r="CA255" s="58"/>
      <c r="CB255" s="58">
        <v>9983.4699999999993</v>
      </c>
      <c r="CC255" s="58">
        <v>9983.4699999999993</v>
      </c>
      <c r="CD255" s="58"/>
      <c r="CE255" s="58"/>
      <c r="CF255" s="58"/>
      <c r="CG255" s="58">
        <v>11321.21</v>
      </c>
      <c r="CH255" s="58">
        <v>11321.21</v>
      </c>
      <c r="CI255" s="58"/>
      <c r="CJ255" s="58"/>
      <c r="CK255" s="58"/>
      <c r="CL255" s="58">
        <v>11716.77</v>
      </c>
      <c r="CM255" s="58">
        <v>11716.77</v>
      </c>
      <c r="CN255" s="58"/>
      <c r="CO255" s="58"/>
      <c r="CP255" s="58"/>
      <c r="CQ255" s="58">
        <v>9983.4699999999993</v>
      </c>
      <c r="CR255" s="58">
        <v>9983.4699999999993</v>
      </c>
      <c r="CS255" s="58"/>
      <c r="CT255" s="58"/>
      <c r="CU255" s="58"/>
      <c r="CV255" s="58">
        <v>11321.21</v>
      </c>
      <c r="CW255" s="58">
        <v>11321.21</v>
      </c>
      <c r="CX255" s="58"/>
      <c r="CY255" s="58"/>
      <c r="CZ255" s="58"/>
      <c r="DA255" s="58">
        <v>11716.77</v>
      </c>
      <c r="DB255" s="58">
        <v>11716.77</v>
      </c>
      <c r="DC255" s="58"/>
      <c r="DD255" s="58"/>
      <c r="DE255" s="58"/>
      <c r="DF255" s="58" t="s">
        <v>57</v>
      </c>
    </row>
    <row r="256" spans="1:110" s="30" customFormat="1" ht="66" customHeight="1" x14ac:dyDescent="0.2">
      <c r="A256" s="64"/>
      <c r="B256" s="62"/>
      <c r="C256" s="64"/>
      <c r="D256" s="64"/>
      <c r="E256" s="64"/>
      <c r="F256" s="64"/>
      <c r="G256" s="64"/>
      <c r="H256" s="64"/>
      <c r="I256" s="62"/>
      <c r="J256" s="62"/>
      <c r="K256" s="62"/>
      <c r="L256" s="62"/>
      <c r="M256" s="62"/>
      <c r="N256" s="62"/>
      <c r="O256" s="28" t="s">
        <v>153</v>
      </c>
      <c r="P256" s="28" t="s">
        <v>836</v>
      </c>
      <c r="Q256" s="28" t="s">
        <v>155</v>
      </c>
      <c r="R256" s="62"/>
      <c r="S256" s="63"/>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c r="CU256" s="58"/>
      <c r="CV256" s="58"/>
      <c r="CW256" s="58"/>
      <c r="CX256" s="58"/>
      <c r="CY256" s="58"/>
      <c r="CZ256" s="58"/>
      <c r="DA256" s="58"/>
      <c r="DB256" s="58"/>
      <c r="DC256" s="58"/>
      <c r="DD256" s="58"/>
      <c r="DE256" s="58"/>
      <c r="DF256" s="58"/>
    </row>
    <row r="257" spans="1:110" s="30" customFormat="1" ht="86.25" customHeight="1" x14ac:dyDescent="0.2">
      <c r="A257" s="64" t="s">
        <v>837</v>
      </c>
      <c r="B257" s="62" t="s">
        <v>838</v>
      </c>
      <c r="C257" s="28" t="s">
        <v>839</v>
      </c>
      <c r="D257" s="28" t="s">
        <v>840</v>
      </c>
      <c r="E257" s="28" t="s">
        <v>841</v>
      </c>
      <c r="F257" s="64" t="s">
        <v>842</v>
      </c>
      <c r="G257" s="64" t="s">
        <v>65</v>
      </c>
      <c r="H257" s="64" t="s">
        <v>843</v>
      </c>
      <c r="I257" s="62"/>
      <c r="J257" s="62"/>
      <c r="K257" s="62"/>
      <c r="L257" s="62"/>
      <c r="M257" s="62"/>
      <c r="N257" s="62"/>
      <c r="O257" s="28" t="s">
        <v>844</v>
      </c>
      <c r="P257" s="28" t="s">
        <v>54</v>
      </c>
      <c r="Q257" s="28" t="s">
        <v>55</v>
      </c>
      <c r="R257" s="62"/>
      <c r="S257" s="63" t="s">
        <v>845</v>
      </c>
      <c r="T257" s="58">
        <v>2450</v>
      </c>
      <c r="U257" s="58">
        <v>2369.6999999999998</v>
      </c>
      <c r="V257" s="58">
        <v>2450</v>
      </c>
      <c r="W257" s="58">
        <v>2369.6999999999998</v>
      </c>
      <c r="X257" s="58"/>
      <c r="Y257" s="58"/>
      <c r="Z257" s="58"/>
      <c r="AA257" s="58"/>
      <c r="AB257" s="58"/>
      <c r="AC257" s="58"/>
      <c r="AD257" s="58">
        <v>0</v>
      </c>
      <c r="AE257" s="58">
        <v>0</v>
      </c>
      <c r="AF257" s="58"/>
      <c r="AG257" s="58"/>
      <c r="AH257" s="58"/>
      <c r="AI257" s="58">
        <v>0</v>
      </c>
      <c r="AJ257" s="58">
        <v>0</v>
      </c>
      <c r="AK257" s="58"/>
      <c r="AL257" s="58"/>
      <c r="AM257" s="58"/>
      <c r="AN257" s="58">
        <v>0</v>
      </c>
      <c r="AO257" s="58">
        <v>0</v>
      </c>
      <c r="AP257" s="58"/>
      <c r="AQ257" s="58"/>
      <c r="AR257" s="58"/>
      <c r="AS257" s="58">
        <v>0</v>
      </c>
      <c r="AT257" s="58">
        <v>0</v>
      </c>
      <c r="AU257" s="58"/>
      <c r="AV257" s="58"/>
      <c r="AW257" s="58"/>
      <c r="AX257" s="58">
        <v>2450</v>
      </c>
      <c r="AY257" s="58">
        <v>2369.6999999999998</v>
      </c>
      <c r="AZ257" s="58">
        <v>2450</v>
      </c>
      <c r="BA257" s="58">
        <v>2369.6999999999998</v>
      </c>
      <c r="BB257" s="58"/>
      <c r="BC257" s="58"/>
      <c r="BD257" s="58"/>
      <c r="BE257" s="58"/>
      <c r="BF257" s="58"/>
      <c r="BG257" s="58"/>
      <c r="BH257" s="58">
        <v>0</v>
      </c>
      <c r="BI257" s="58">
        <v>0</v>
      </c>
      <c r="BJ257" s="58"/>
      <c r="BK257" s="58"/>
      <c r="BL257" s="58"/>
      <c r="BM257" s="58">
        <v>0</v>
      </c>
      <c r="BN257" s="58">
        <v>0</v>
      </c>
      <c r="BO257" s="58"/>
      <c r="BP257" s="58"/>
      <c r="BQ257" s="58"/>
      <c r="BR257" s="58">
        <v>0</v>
      </c>
      <c r="BS257" s="58">
        <v>0</v>
      </c>
      <c r="BT257" s="58"/>
      <c r="BU257" s="58"/>
      <c r="BV257" s="58"/>
      <c r="BW257" s="58">
        <v>0</v>
      </c>
      <c r="BX257" s="58">
        <v>0</v>
      </c>
      <c r="BY257" s="58"/>
      <c r="BZ257" s="58"/>
      <c r="CA257" s="58"/>
      <c r="CB257" s="58">
        <v>2450</v>
      </c>
      <c r="CC257" s="58">
        <v>2450</v>
      </c>
      <c r="CD257" s="58"/>
      <c r="CE257" s="58"/>
      <c r="CF257" s="58"/>
      <c r="CG257" s="58">
        <v>0</v>
      </c>
      <c r="CH257" s="58">
        <v>0</v>
      </c>
      <c r="CI257" s="58"/>
      <c r="CJ257" s="58"/>
      <c r="CK257" s="58"/>
      <c r="CL257" s="58">
        <v>0</v>
      </c>
      <c r="CM257" s="58">
        <v>0</v>
      </c>
      <c r="CN257" s="58"/>
      <c r="CO257" s="58"/>
      <c r="CP257" s="58"/>
      <c r="CQ257" s="58">
        <v>2450</v>
      </c>
      <c r="CR257" s="58">
        <v>2450</v>
      </c>
      <c r="CS257" s="58"/>
      <c r="CT257" s="58"/>
      <c r="CU257" s="58"/>
      <c r="CV257" s="58">
        <v>0</v>
      </c>
      <c r="CW257" s="58">
        <v>0</v>
      </c>
      <c r="CX257" s="58"/>
      <c r="CY257" s="58"/>
      <c r="CZ257" s="58"/>
      <c r="DA257" s="58">
        <v>0</v>
      </c>
      <c r="DB257" s="58">
        <v>0</v>
      </c>
      <c r="DC257" s="58"/>
      <c r="DD257" s="58"/>
      <c r="DE257" s="58"/>
      <c r="DF257" s="58" t="s">
        <v>57</v>
      </c>
    </row>
    <row r="258" spans="1:110" s="30" customFormat="1" ht="135.75" customHeight="1" x14ac:dyDescent="0.2">
      <c r="A258" s="64"/>
      <c r="B258" s="62"/>
      <c r="C258" s="28" t="s">
        <v>573</v>
      </c>
      <c r="D258" s="28" t="s">
        <v>348</v>
      </c>
      <c r="E258" s="28" t="s">
        <v>575</v>
      </c>
      <c r="F258" s="64"/>
      <c r="G258" s="64"/>
      <c r="H258" s="64"/>
      <c r="I258" s="62"/>
      <c r="J258" s="62"/>
      <c r="K258" s="62"/>
      <c r="L258" s="62"/>
      <c r="M258" s="62"/>
      <c r="N258" s="62"/>
      <c r="O258" s="28" t="s">
        <v>153</v>
      </c>
      <c r="P258" s="28" t="s">
        <v>836</v>
      </c>
      <c r="Q258" s="28" t="s">
        <v>155</v>
      </c>
      <c r="R258" s="62"/>
      <c r="S258" s="63"/>
      <c r="T258" s="58"/>
      <c r="U258" s="58"/>
      <c r="V258" s="58"/>
      <c r="W258" s="58"/>
      <c r="X258" s="58"/>
      <c r="Y258" s="58"/>
      <c r="Z258" s="58"/>
      <c r="AA258" s="58"/>
      <c r="AB258" s="58"/>
      <c r="AC258" s="58"/>
      <c r="AD258" s="58"/>
      <c r="AE258" s="58"/>
      <c r="AF258" s="58"/>
      <c r="AG258" s="58"/>
      <c r="AH258" s="58"/>
      <c r="AI258" s="58"/>
      <c r="AJ258" s="58"/>
      <c r="AK258" s="58"/>
      <c r="AL258" s="58"/>
      <c r="AM258" s="58"/>
      <c r="AN258" s="58"/>
      <c r="AO258" s="58"/>
      <c r="AP258" s="58"/>
      <c r="AQ258" s="58"/>
      <c r="AR258" s="58"/>
      <c r="AS258" s="58"/>
      <c r="AT258" s="58"/>
      <c r="AU258" s="58"/>
      <c r="AV258" s="58"/>
      <c r="AW258" s="58"/>
      <c r="AX258" s="58"/>
      <c r="AY258" s="58"/>
      <c r="AZ258" s="58"/>
      <c r="BA258" s="58"/>
      <c r="BB258" s="58"/>
      <c r="BC258" s="58"/>
      <c r="BD258" s="58"/>
      <c r="BE258" s="58"/>
      <c r="BF258" s="58"/>
      <c r="BG258" s="58"/>
      <c r="BH258" s="58"/>
      <c r="BI258" s="58"/>
      <c r="BJ258" s="58"/>
      <c r="BK258" s="58"/>
      <c r="BL258" s="58"/>
      <c r="BM258" s="58"/>
      <c r="BN258" s="58"/>
      <c r="BO258" s="58"/>
      <c r="BP258" s="58"/>
      <c r="BQ258" s="58"/>
      <c r="BR258" s="58"/>
      <c r="BS258" s="58"/>
      <c r="BT258" s="58"/>
      <c r="BU258" s="58"/>
      <c r="BV258" s="58"/>
      <c r="BW258" s="58"/>
      <c r="BX258" s="58"/>
      <c r="BY258" s="58"/>
      <c r="BZ258" s="58"/>
      <c r="CA258" s="58"/>
      <c r="CB258" s="58"/>
      <c r="CC258" s="58"/>
      <c r="CD258" s="58"/>
      <c r="CE258" s="58"/>
      <c r="CF258" s="58"/>
      <c r="CG258" s="58"/>
      <c r="CH258" s="58"/>
      <c r="CI258" s="58"/>
      <c r="CJ258" s="58"/>
      <c r="CK258" s="58"/>
      <c r="CL258" s="58"/>
      <c r="CM258" s="58"/>
      <c r="CN258" s="58"/>
      <c r="CO258" s="58"/>
      <c r="CP258" s="58"/>
      <c r="CQ258" s="58"/>
      <c r="CR258" s="58"/>
      <c r="CS258" s="58"/>
      <c r="CT258" s="58"/>
      <c r="CU258" s="58"/>
      <c r="CV258" s="58"/>
      <c r="CW258" s="58"/>
      <c r="CX258" s="58"/>
      <c r="CY258" s="58"/>
      <c r="CZ258" s="58"/>
      <c r="DA258" s="58"/>
      <c r="DB258" s="58"/>
      <c r="DC258" s="58"/>
      <c r="DD258" s="58"/>
      <c r="DE258" s="58"/>
      <c r="DF258" s="58"/>
    </row>
    <row r="259" spans="1:110" s="30" customFormat="1" ht="108.75" customHeight="1" x14ac:dyDescent="0.2">
      <c r="A259" s="64" t="s">
        <v>846</v>
      </c>
      <c r="B259" s="62" t="s">
        <v>847</v>
      </c>
      <c r="C259" s="64" t="s">
        <v>848</v>
      </c>
      <c r="D259" s="64" t="s">
        <v>849</v>
      </c>
      <c r="E259" s="64" t="s">
        <v>755</v>
      </c>
      <c r="F259" s="62"/>
      <c r="G259" s="62"/>
      <c r="H259" s="62"/>
      <c r="I259" s="62"/>
      <c r="J259" s="62"/>
      <c r="K259" s="62"/>
      <c r="L259" s="62"/>
      <c r="M259" s="62"/>
      <c r="N259" s="62"/>
      <c r="O259" s="28" t="s">
        <v>850</v>
      </c>
      <c r="P259" s="28" t="s">
        <v>54</v>
      </c>
      <c r="Q259" s="28" t="s">
        <v>55</v>
      </c>
      <c r="R259" s="62" t="s">
        <v>38</v>
      </c>
      <c r="S259" s="63" t="s">
        <v>749</v>
      </c>
      <c r="T259" s="58">
        <v>5348</v>
      </c>
      <c r="U259" s="58">
        <v>5134.41</v>
      </c>
      <c r="V259" s="58"/>
      <c r="W259" s="58"/>
      <c r="X259" s="58">
        <v>5348</v>
      </c>
      <c r="Y259" s="58">
        <v>5134.41</v>
      </c>
      <c r="Z259" s="58"/>
      <c r="AA259" s="58"/>
      <c r="AB259" s="58"/>
      <c r="AC259" s="58"/>
      <c r="AD259" s="58">
        <v>0</v>
      </c>
      <c r="AE259" s="58"/>
      <c r="AF259" s="58">
        <v>0</v>
      </c>
      <c r="AG259" s="58"/>
      <c r="AH259" s="58"/>
      <c r="AI259" s="58">
        <v>0</v>
      </c>
      <c r="AJ259" s="58"/>
      <c r="AK259" s="58">
        <v>0</v>
      </c>
      <c r="AL259" s="58"/>
      <c r="AM259" s="58"/>
      <c r="AN259" s="58">
        <v>0</v>
      </c>
      <c r="AO259" s="58"/>
      <c r="AP259" s="58">
        <v>0</v>
      </c>
      <c r="AQ259" s="58"/>
      <c r="AR259" s="58"/>
      <c r="AS259" s="58">
        <v>0</v>
      </c>
      <c r="AT259" s="58"/>
      <c r="AU259" s="58">
        <v>0</v>
      </c>
      <c r="AV259" s="58"/>
      <c r="AW259" s="58"/>
      <c r="AX259" s="58">
        <v>5348</v>
      </c>
      <c r="AY259" s="58">
        <v>5134.41</v>
      </c>
      <c r="AZ259" s="58"/>
      <c r="BA259" s="58"/>
      <c r="BB259" s="58">
        <v>5348</v>
      </c>
      <c r="BC259" s="58">
        <v>5134.41</v>
      </c>
      <c r="BD259" s="58"/>
      <c r="BE259" s="58"/>
      <c r="BF259" s="58"/>
      <c r="BG259" s="58"/>
      <c r="BH259" s="58">
        <v>0</v>
      </c>
      <c r="BI259" s="58"/>
      <c r="BJ259" s="58">
        <v>0</v>
      </c>
      <c r="BK259" s="58"/>
      <c r="BL259" s="58"/>
      <c r="BM259" s="58">
        <v>0</v>
      </c>
      <c r="BN259" s="58"/>
      <c r="BO259" s="58">
        <v>0</v>
      </c>
      <c r="BP259" s="58"/>
      <c r="BQ259" s="58"/>
      <c r="BR259" s="58">
        <v>0</v>
      </c>
      <c r="BS259" s="58"/>
      <c r="BT259" s="58">
        <v>0</v>
      </c>
      <c r="BU259" s="58"/>
      <c r="BV259" s="58"/>
      <c r="BW259" s="58">
        <v>0</v>
      </c>
      <c r="BX259" s="58"/>
      <c r="BY259" s="58">
        <v>0</v>
      </c>
      <c r="BZ259" s="58"/>
      <c r="CA259" s="58"/>
      <c r="CB259" s="58">
        <v>5348</v>
      </c>
      <c r="CC259" s="58"/>
      <c r="CD259" s="58">
        <v>5348</v>
      </c>
      <c r="CE259" s="58"/>
      <c r="CF259" s="58"/>
      <c r="CG259" s="58">
        <v>0</v>
      </c>
      <c r="CH259" s="58"/>
      <c r="CI259" s="58">
        <v>0</v>
      </c>
      <c r="CJ259" s="58"/>
      <c r="CK259" s="58"/>
      <c r="CL259" s="58">
        <v>0</v>
      </c>
      <c r="CM259" s="58"/>
      <c r="CN259" s="58">
        <v>0</v>
      </c>
      <c r="CO259" s="58"/>
      <c r="CP259" s="58"/>
      <c r="CQ259" s="58">
        <v>5348</v>
      </c>
      <c r="CR259" s="58"/>
      <c r="CS259" s="58">
        <v>5348</v>
      </c>
      <c r="CT259" s="58"/>
      <c r="CU259" s="58"/>
      <c r="CV259" s="58">
        <v>0</v>
      </c>
      <c r="CW259" s="58"/>
      <c r="CX259" s="58">
        <v>0</v>
      </c>
      <c r="CY259" s="58"/>
      <c r="CZ259" s="58"/>
      <c r="DA259" s="58">
        <v>0</v>
      </c>
      <c r="DB259" s="58"/>
      <c r="DC259" s="58">
        <v>0</v>
      </c>
      <c r="DD259" s="58"/>
      <c r="DE259" s="58"/>
      <c r="DF259" s="58" t="s">
        <v>57</v>
      </c>
    </row>
    <row r="260" spans="1:110" s="30" customFormat="1" ht="57.75" customHeight="1" x14ac:dyDescent="0.2">
      <c r="A260" s="64"/>
      <c r="B260" s="62"/>
      <c r="C260" s="64"/>
      <c r="D260" s="64"/>
      <c r="E260" s="64"/>
      <c r="F260" s="62"/>
      <c r="G260" s="62"/>
      <c r="H260" s="62"/>
      <c r="I260" s="62"/>
      <c r="J260" s="62"/>
      <c r="K260" s="62"/>
      <c r="L260" s="62"/>
      <c r="M260" s="62"/>
      <c r="N260" s="62"/>
      <c r="O260" s="28" t="s">
        <v>153</v>
      </c>
      <c r="P260" s="28" t="s">
        <v>836</v>
      </c>
      <c r="Q260" s="28" t="s">
        <v>155</v>
      </c>
      <c r="R260" s="62"/>
      <c r="S260" s="63"/>
      <c r="T260" s="58"/>
      <c r="U260" s="58"/>
      <c r="V260" s="58"/>
      <c r="W260" s="58"/>
      <c r="X260" s="58"/>
      <c r="Y260" s="58"/>
      <c r="Z260" s="58"/>
      <c r="AA260" s="58"/>
      <c r="AB260" s="58"/>
      <c r="AC260" s="58"/>
      <c r="AD260" s="58"/>
      <c r="AE260" s="58"/>
      <c r="AF260" s="58"/>
      <c r="AG260" s="58"/>
      <c r="AH260" s="58"/>
      <c r="AI260" s="58"/>
      <c r="AJ260" s="58"/>
      <c r="AK260" s="58"/>
      <c r="AL260" s="58"/>
      <c r="AM260" s="58"/>
      <c r="AN260" s="58"/>
      <c r="AO260" s="58"/>
      <c r="AP260" s="58"/>
      <c r="AQ260" s="58"/>
      <c r="AR260" s="58"/>
      <c r="AS260" s="58"/>
      <c r="AT260" s="58"/>
      <c r="AU260" s="58"/>
      <c r="AV260" s="58"/>
      <c r="AW260" s="58"/>
      <c r="AX260" s="58"/>
      <c r="AY260" s="58"/>
      <c r="AZ260" s="58"/>
      <c r="BA260" s="58"/>
      <c r="BB260" s="58"/>
      <c r="BC260" s="58"/>
      <c r="BD260" s="58"/>
      <c r="BE260" s="58"/>
      <c r="BF260" s="58"/>
      <c r="BG260" s="58"/>
      <c r="BH260" s="58"/>
      <c r="BI260" s="58"/>
      <c r="BJ260" s="58"/>
      <c r="BK260" s="58"/>
      <c r="BL260" s="58"/>
      <c r="BM260" s="58"/>
      <c r="BN260" s="58"/>
      <c r="BO260" s="58"/>
      <c r="BP260" s="58"/>
      <c r="BQ260" s="58"/>
      <c r="BR260" s="58"/>
      <c r="BS260" s="58"/>
      <c r="BT260" s="58"/>
      <c r="BU260" s="58"/>
      <c r="BV260" s="58"/>
      <c r="BW260" s="58"/>
      <c r="BX260" s="58"/>
      <c r="BY260" s="58"/>
      <c r="BZ260" s="58"/>
      <c r="CA260" s="58"/>
      <c r="CB260" s="58"/>
      <c r="CC260" s="58"/>
      <c r="CD260" s="58"/>
      <c r="CE260" s="58"/>
      <c r="CF260" s="58"/>
      <c r="CG260" s="58"/>
      <c r="CH260" s="58"/>
      <c r="CI260" s="58"/>
      <c r="CJ260" s="58"/>
      <c r="CK260" s="58"/>
      <c r="CL260" s="58"/>
      <c r="CM260" s="58"/>
      <c r="CN260" s="58"/>
      <c r="CO260" s="58"/>
      <c r="CP260" s="58"/>
      <c r="CQ260" s="58"/>
      <c r="CR260" s="58"/>
      <c r="CS260" s="58"/>
      <c r="CT260" s="58"/>
      <c r="CU260" s="58"/>
      <c r="CV260" s="58"/>
      <c r="CW260" s="58"/>
      <c r="CX260" s="58"/>
      <c r="CY260" s="58"/>
      <c r="CZ260" s="58"/>
      <c r="DA260" s="58"/>
      <c r="DB260" s="58"/>
      <c r="DC260" s="58"/>
      <c r="DD260" s="58"/>
      <c r="DE260" s="58"/>
      <c r="DF260" s="58"/>
    </row>
    <row r="261" spans="1:110" s="30" customFormat="1" ht="104.25" customHeight="1" x14ac:dyDescent="0.2">
      <c r="A261" s="64" t="s">
        <v>851</v>
      </c>
      <c r="B261" s="62" t="s">
        <v>852</v>
      </c>
      <c r="C261" s="64" t="s">
        <v>853</v>
      </c>
      <c r="D261" s="64" t="s">
        <v>854</v>
      </c>
      <c r="E261" s="64" t="s">
        <v>855</v>
      </c>
      <c r="F261" s="62"/>
      <c r="G261" s="62"/>
      <c r="H261" s="62"/>
      <c r="I261" s="62"/>
      <c r="J261" s="62"/>
      <c r="K261" s="62"/>
      <c r="L261" s="62"/>
      <c r="M261" s="62"/>
      <c r="N261" s="62"/>
      <c r="O261" s="28" t="s">
        <v>195</v>
      </c>
      <c r="P261" s="28" t="s">
        <v>54</v>
      </c>
      <c r="Q261" s="28" t="s">
        <v>55</v>
      </c>
      <c r="R261" s="62" t="s">
        <v>856</v>
      </c>
      <c r="S261" s="63" t="s">
        <v>435</v>
      </c>
      <c r="T261" s="58">
        <v>468.1</v>
      </c>
      <c r="U261" s="58">
        <v>468.1</v>
      </c>
      <c r="V261" s="58"/>
      <c r="W261" s="58"/>
      <c r="X261" s="58">
        <v>468.1</v>
      </c>
      <c r="Y261" s="58">
        <v>468.1</v>
      </c>
      <c r="Z261" s="58"/>
      <c r="AA261" s="58"/>
      <c r="AB261" s="58"/>
      <c r="AC261" s="58"/>
      <c r="AD261" s="58">
        <v>263.93</v>
      </c>
      <c r="AE261" s="58"/>
      <c r="AF261" s="58">
        <v>263.93</v>
      </c>
      <c r="AG261" s="58"/>
      <c r="AH261" s="58"/>
      <c r="AI261" s="58">
        <v>263.93</v>
      </c>
      <c r="AJ261" s="58"/>
      <c r="AK261" s="58">
        <v>263.93</v>
      </c>
      <c r="AL261" s="58"/>
      <c r="AM261" s="58"/>
      <c r="AN261" s="58">
        <v>263.93</v>
      </c>
      <c r="AO261" s="58"/>
      <c r="AP261" s="58">
        <v>263.93</v>
      </c>
      <c r="AQ261" s="58"/>
      <c r="AR261" s="58"/>
      <c r="AS261" s="58">
        <v>263.93</v>
      </c>
      <c r="AT261" s="58"/>
      <c r="AU261" s="58">
        <v>263.93</v>
      </c>
      <c r="AV261" s="58"/>
      <c r="AW261" s="58"/>
      <c r="AX261" s="58">
        <v>468.1</v>
      </c>
      <c r="AY261" s="58">
        <v>468.1</v>
      </c>
      <c r="AZ261" s="58"/>
      <c r="BA261" s="58"/>
      <c r="BB261" s="58">
        <v>468.1</v>
      </c>
      <c r="BC261" s="58">
        <v>468.1</v>
      </c>
      <c r="BD261" s="58"/>
      <c r="BE261" s="58"/>
      <c r="BF261" s="58"/>
      <c r="BG261" s="58"/>
      <c r="BH261" s="58">
        <v>263.93</v>
      </c>
      <c r="BI261" s="58"/>
      <c r="BJ261" s="58">
        <v>263.93</v>
      </c>
      <c r="BK261" s="58"/>
      <c r="BL261" s="58"/>
      <c r="BM261" s="58">
        <v>263.93</v>
      </c>
      <c r="BN261" s="58"/>
      <c r="BO261" s="58">
        <v>263.93</v>
      </c>
      <c r="BP261" s="58"/>
      <c r="BQ261" s="58"/>
      <c r="BR261" s="58">
        <v>263.93</v>
      </c>
      <c r="BS261" s="58"/>
      <c r="BT261" s="58">
        <v>263.93</v>
      </c>
      <c r="BU261" s="58"/>
      <c r="BV261" s="58"/>
      <c r="BW261" s="58">
        <v>263.93</v>
      </c>
      <c r="BX261" s="58"/>
      <c r="BY261" s="58">
        <v>263.93</v>
      </c>
      <c r="BZ261" s="58"/>
      <c r="CA261" s="58"/>
      <c r="CB261" s="58">
        <v>468.1</v>
      </c>
      <c r="CC261" s="58"/>
      <c r="CD261" s="58">
        <v>468.1</v>
      </c>
      <c r="CE261" s="58"/>
      <c r="CF261" s="58"/>
      <c r="CG261" s="58">
        <v>263.93</v>
      </c>
      <c r="CH261" s="58"/>
      <c r="CI261" s="58">
        <v>263.93</v>
      </c>
      <c r="CJ261" s="58"/>
      <c r="CK261" s="58"/>
      <c r="CL261" s="58">
        <v>263.93</v>
      </c>
      <c r="CM261" s="58"/>
      <c r="CN261" s="58">
        <v>263.93</v>
      </c>
      <c r="CO261" s="58"/>
      <c r="CP261" s="58"/>
      <c r="CQ261" s="58">
        <v>468.1</v>
      </c>
      <c r="CR261" s="58"/>
      <c r="CS261" s="58">
        <v>468.1</v>
      </c>
      <c r="CT261" s="58"/>
      <c r="CU261" s="58"/>
      <c r="CV261" s="58">
        <v>263.93</v>
      </c>
      <c r="CW261" s="58"/>
      <c r="CX261" s="58">
        <v>263.93</v>
      </c>
      <c r="CY261" s="58"/>
      <c r="CZ261" s="58"/>
      <c r="DA261" s="58">
        <v>263.93</v>
      </c>
      <c r="DB261" s="58"/>
      <c r="DC261" s="58">
        <v>263.93</v>
      </c>
      <c r="DD261" s="58"/>
      <c r="DE261" s="58"/>
      <c r="DF261" s="58" t="s">
        <v>57</v>
      </c>
    </row>
    <row r="262" spans="1:110" s="30" customFormat="1" ht="60" customHeight="1" x14ac:dyDescent="0.2">
      <c r="A262" s="64"/>
      <c r="B262" s="62"/>
      <c r="C262" s="64"/>
      <c r="D262" s="64"/>
      <c r="E262" s="64"/>
      <c r="F262" s="62"/>
      <c r="G262" s="62"/>
      <c r="H262" s="62"/>
      <c r="I262" s="62"/>
      <c r="J262" s="62"/>
      <c r="K262" s="62"/>
      <c r="L262" s="62"/>
      <c r="M262" s="62"/>
      <c r="N262" s="62"/>
      <c r="O262" s="28" t="s">
        <v>153</v>
      </c>
      <c r="P262" s="28" t="s">
        <v>836</v>
      </c>
      <c r="Q262" s="28" t="s">
        <v>155</v>
      </c>
      <c r="R262" s="62"/>
      <c r="S262" s="63"/>
      <c r="T262" s="58"/>
      <c r="U262" s="58"/>
      <c r="V262" s="58"/>
      <c r="W262" s="58"/>
      <c r="X262" s="58"/>
      <c r="Y262" s="58"/>
      <c r="Z262" s="58"/>
      <c r="AA262" s="58"/>
      <c r="AB262" s="58"/>
      <c r="AC262" s="58"/>
      <c r="AD262" s="58"/>
      <c r="AE262" s="58"/>
      <c r="AF262" s="58"/>
      <c r="AG262" s="58"/>
      <c r="AH262" s="58"/>
      <c r="AI262" s="58"/>
      <c r="AJ262" s="58"/>
      <c r="AK262" s="58"/>
      <c r="AL262" s="58"/>
      <c r="AM262" s="58"/>
      <c r="AN262" s="58"/>
      <c r="AO262" s="58"/>
      <c r="AP262" s="58"/>
      <c r="AQ262" s="58"/>
      <c r="AR262" s="58"/>
      <c r="AS262" s="58"/>
      <c r="AT262" s="58"/>
      <c r="AU262" s="58"/>
      <c r="AV262" s="58"/>
      <c r="AW262" s="58"/>
      <c r="AX262" s="58"/>
      <c r="AY262" s="58"/>
      <c r="AZ262" s="58"/>
      <c r="BA262" s="58"/>
      <c r="BB262" s="58"/>
      <c r="BC262" s="58"/>
      <c r="BD262" s="58"/>
      <c r="BE262" s="58"/>
      <c r="BF262" s="58"/>
      <c r="BG262" s="58"/>
      <c r="BH262" s="58"/>
      <c r="BI262" s="58"/>
      <c r="BJ262" s="58"/>
      <c r="BK262" s="58"/>
      <c r="BL262" s="58"/>
      <c r="BM262" s="58"/>
      <c r="BN262" s="58"/>
      <c r="BO262" s="58"/>
      <c r="BP262" s="58"/>
      <c r="BQ262" s="58"/>
      <c r="BR262" s="58"/>
      <c r="BS262" s="58"/>
      <c r="BT262" s="58"/>
      <c r="BU262" s="58"/>
      <c r="BV262" s="58"/>
      <c r="BW262" s="58"/>
      <c r="BX262" s="58"/>
      <c r="BY262" s="58"/>
      <c r="BZ262" s="58"/>
      <c r="CA262" s="58"/>
      <c r="CB262" s="58"/>
      <c r="CC262" s="58"/>
      <c r="CD262" s="58"/>
      <c r="CE262" s="58"/>
      <c r="CF262" s="58"/>
      <c r="CG262" s="58"/>
      <c r="CH262" s="58"/>
      <c r="CI262" s="58"/>
      <c r="CJ262" s="58"/>
      <c r="CK262" s="58"/>
      <c r="CL262" s="58"/>
      <c r="CM262" s="58"/>
      <c r="CN262" s="58"/>
      <c r="CO262" s="58"/>
      <c r="CP262" s="58"/>
      <c r="CQ262" s="58"/>
      <c r="CR262" s="58"/>
      <c r="CS262" s="58"/>
      <c r="CT262" s="58"/>
      <c r="CU262" s="58"/>
      <c r="CV262" s="58"/>
      <c r="CW262" s="58"/>
      <c r="CX262" s="58"/>
      <c r="CY262" s="58"/>
      <c r="CZ262" s="58"/>
      <c r="DA262" s="58"/>
      <c r="DB262" s="58"/>
      <c r="DC262" s="58"/>
      <c r="DD262" s="58"/>
      <c r="DE262" s="58"/>
      <c r="DF262" s="58"/>
    </row>
    <row r="263" spans="1:110" s="30" customFormat="1" ht="99" customHeight="1" x14ac:dyDescent="0.2">
      <c r="A263" s="64" t="s">
        <v>857</v>
      </c>
      <c r="B263" s="62" t="s">
        <v>858</v>
      </c>
      <c r="C263" s="62"/>
      <c r="D263" s="62"/>
      <c r="E263" s="62"/>
      <c r="F263" s="62"/>
      <c r="G263" s="62"/>
      <c r="H263" s="62"/>
      <c r="I263" s="64" t="s">
        <v>859</v>
      </c>
      <c r="J263" s="64" t="s">
        <v>54</v>
      </c>
      <c r="K263" s="64" t="s">
        <v>755</v>
      </c>
      <c r="L263" s="62"/>
      <c r="M263" s="62"/>
      <c r="N263" s="62"/>
      <c r="O263" s="28" t="s">
        <v>53</v>
      </c>
      <c r="P263" s="28" t="s">
        <v>54</v>
      </c>
      <c r="Q263" s="28" t="s">
        <v>55</v>
      </c>
      <c r="R263" s="62" t="s">
        <v>856</v>
      </c>
      <c r="S263" s="63" t="s">
        <v>749</v>
      </c>
      <c r="T263" s="58">
        <v>10053</v>
      </c>
      <c r="U263" s="58">
        <v>9666.61</v>
      </c>
      <c r="V263" s="58"/>
      <c r="W263" s="58"/>
      <c r="X263" s="58">
        <v>10053</v>
      </c>
      <c r="Y263" s="58">
        <v>9666.61</v>
      </c>
      <c r="Z263" s="58"/>
      <c r="AA263" s="58"/>
      <c r="AB263" s="58"/>
      <c r="AC263" s="58"/>
      <c r="AD263" s="58">
        <v>0</v>
      </c>
      <c r="AE263" s="58"/>
      <c r="AF263" s="58">
        <v>0</v>
      </c>
      <c r="AG263" s="58"/>
      <c r="AH263" s="58"/>
      <c r="AI263" s="58">
        <v>0</v>
      </c>
      <c r="AJ263" s="58"/>
      <c r="AK263" s="58">
        <v>0</v>
      </c>
      <c r="AL263" s="58"/>
      <c r="AM263" s="58"/>
      <c r="AN263" s="58">
        <v>0</v>
      </c>
      <c r="AO263" s="58"/>
      <c r="AP263" s="58">
        <v>0</v>
      </c>
      <c r="AQ263" s="58"/>
      <c r="AR263" s="58"/>
      <c r="AS263" s="58">
        <v>0</v>
      </c>
      <c r="AT263" s="58"/>
      <c r="AU263" s="58">
        <v>0</v>
      </c>
      <c r="AV263" s="58"/>
      <c r="AW263" s="58"/>
      <c r="AX263" s="58">
        <v>10053</v>
      </c>
      <c r="AY263" s="58">
        <v>9666.61</v>
      </c>
      <c r="AZ263" s="58"/>
      <c r="BA263" s="58"/>
      <c r="BB263" s="58">
        <v>10053</v>
      </c>
      <c r="BC263" s="58">
        <v>9666.61</v>
      </c>
      <c r="BD263" s="58"/>
      <c r="BE263" s="58"/>
      <c r="BF263" s="58"/>
      <c r="BG263" s="58"/>
      <c r="BH263" s="58">
        <v>0</v>
      </c>
      <c r="BI263" s="58"/>
      <c r="BJ263" s="58">
        <v>0</v>
      </c>
      <c r="BK263" s="58"/>
      <c r="BL263" s="58"/>
      <c r="BM263" s="58">
        <v>0</v>
      </c>
      <c r="BN263" s="58"/>
      <c r="BO263" s="58">
        <v>0</v>
      </c>
      <c r="BP263" s="58"/>
      <c r="BQ263" s="58"/>
      <c r="BR263" s="58">
        <v>0</v>
      </c>
      <c r="BS263" s="58"/>
      <c r="BT263" s="58">
        <v>0</v>
      </c>
      <c r="BU263" s="58"/>
      <c r="BV263" s="58"/>
      <c r="BW263" s="58">
        <v>0</v>
      </c>
      <c r="BX263" s="58"/>
      <c r="BY263" s="58">
        <v>0</v>
      </c>
      <c r="BZ263" s="58"/>
      <c r="CA263" s="58"/>
      <c r="CB263" s="58">
        <v>10053</v>
      </c>
      <c r="CC263" s="58"/>
      <c r="CD263" s="58">
        <v>10053</v>
      </c>
      <c r="CE263" s="58"/>
      <c r="CF263" s="58"/>
      <c r="CG263" s="58">
        <v>0</v>
      </c>
      <c r="CH263" s="58"/>
      <c r="CI263" s="58">
        <v>0</v>
      </c>
      <c r="CJ263" s="58"/>
      <c r="CK263" s="58"/>
      <c r="CL263" s="58">
        <v>0</v>
      </c>
      <c r="CM263" s="58"/>
      <c r="CN263" s="58">
        <v>0</v>
      </c>
      <c r="CO263" s="58"/>
      <c r="CP263" s="58"/>
      <c r="CQ263" s="58">
        <v>10053</v>
      </c>
      <c r="CR263" s="58"/>
      <c r="CS263" s="58">
        <v>10053</v>
      </c>
      <c r="CT263" s="58"/>
      <c r="CU263" s="58"/>
      <c r="CV263" s="58">
        <v>0</v>
      </c>
      <c r="CW263" s="58"/>
      <c r="CX263" s="58">
        <v>0</v>
      </c>
      <c r="CY263" s="58"/>
      <c r="CZ263" s="58"/>
      <c r="DA263" s="58">
        <v>0</v>
      </c>
      <c r="DB263" s="58"/>
      <c r="DC263" s="58">
        <v>0</v>
      </c>
      <c r="DD263" s="58"/>
      <c r="DE263" s="58"/>
      <c r="DF263" s="58" t="s">
        <v>57</v>
      </c>
    </row>
    <row r="264" spans="1:110" s="30" customFormat="1" ht="57" customHeight="1" x14ac:dyDescent="0.2">
      <c r="A264" s="64"/>
      <c r="B264" s="62"/>
      <c r="C264" s="62"/>
      <c r="D264" s="62"/>
      <c r="E264" s="62"/>
      <c r="F264" s="62"/>
      <c r="G264" s="62"/>
      <c r="H264" s="62"/>
      <c r="I264" s="64"/>
      <c r="J264" s="64"/>
      <c r="K264" s="64"/>
      <c r="L264" s="62"/>
      <c r="M264" s="62"/>
      <c r="N264" s="62"/>
      <c r="O264" s="28" t="s">
        <v>153</v>
      </c>
      <c r="P264" s="28" t="s">
        <v>836</v>
      </c>
      <c r="Q264" s="28" t="s">
        <v>155</v>
      </c>
      <c r="R264" s="62"/>
      <c r="S264" s="63"/>
      <c r="T264" s="58"/>
      <c r="U264" s="58"/>
      <c r="V264" s="58"/>
      <c r="W264" s="58"/>
      <c r="X264" s="58"/>
      <c r="Y264" s="58"/>
      <c r="Z264" s="58"/>
      <c r="AA264" s="58"/>
      <c r="AB264" s="58"/>
      <c r="AC264" s="58"/>
      <c r="AD264" s="58"/>
      <c r="AE264" s="58"/>
      <c r="AF264" s="58"/>
      <c r="AG264" s="58"/>
      <c r="AH264" s="58"/>
      <c r="AI264" s="58"/>
      <c r="AJ264" s="58"/>
      <c r="AK264" s="58"/>
      <c r="AL264" s="58"/>
      <c r="AM264" s="58"/>
      <c r="AN264" s="58"/>
      <c r="AO264" s="58"/>
      <c r="AP264" s="58"/>
      <c r="AQ264" s="58"/>
      <c r="AR264" s="58"/>
      <c r="AS264" s="58"/>
      <c r="AT264" s="58"/>
      <c r="AU264" s="58"/>
      <c r="AV264" s="58"/>
      <c r="AW264" s="58"/>
      <c r="AX264" s="58"/>
      <c r="AY264" s="58"/>
      <c r="AZ264" s="58"/>
      <c r="BA264" s="58"/>
      <c r="BB264" s="58"/>
      <c r="BC264" s="58"/>
      <c r="BD264" s="58"/>
      <c r="BE264" s="58"/>
      <c r="BF264" s="58"/>
      <c r="BG264" s="58"/>
      <c r="BH264" s="58"/>
      <c r="BI264" s="58"/>
      <c r="BJ264" s="58"/>
      <c r="BK264" s="58"/>
      <c r="BL264" s="58"/>
      <c r="BM264" s="58"/>
      <c r="BN264" s="58"/>
      <c r="BO264" s="58"/>
      <c r="BP264" s="58"/>
      <c r="BQ264" s="58"/>
      <c r="BR264" s="58"/>
      <c r="BS264" s="58"/>
      <c r="BT264" s="58"/>
      <c r="BU264" s="58"/>
      <c r="BV264" s="58"/>
      <c r="BW264" s="58"/>
      <c r="BX264" s="58"/>
      <c r="BY264" s="58"/>
      <c r="BZ264" s="58"/>
      <c r="CA264" s="58"/>
      <c r="CB264" s="58"/>
      <c r="CC264" s="58"/>
      <c r="CD264" s="58"/>
      <c r="CE264" s="58"/>
      <c r="CF264" s="58"/>
      <c r="CG264" s="58"/>
      <c r="CH264" s="58"/>
      <c r="CI264" s="58"/>
      <c r="CJ264" s="58"/>
      <c r="CK264" s="58"/>
      <c r="CL264" s="58"/>
      <c r="CM264" s="58"/>
      <c r="CN264" s="58"/>
      <c r="CO264" s="58"/>
      <c r="CP264" s="58"/>
      <c r="CQ264" s="58"/>
      <c r="CR264" s="58"/>
      <c r="CS264" s="58"/>
      <c r="CT264" s="58"/>
      <c r="CU264" s="58"/>
      <c r="CV264" s="58"/>
      <c r="CW264" s="58"/>
      <c r="CX264" s="58"/>
      <c r="CY264" s="58"/>
      <c r="CZ264" s="58"/>
      <c r="DA264" s="58"/>
      <c r="DB264" s="58"/>
      <c r="DC264" s="58"/>
      <c r="DD264" s="58"/>
      <c r="DE264" s="58"/>
      <c r="DF264" s="58"/>
    </row>
    <row r="265" spans="1:110" s="30" customFormat="1" ht="88.5" customHeight="1" x14ac:dyDescent="0.2">
      <c r="A265" s="64" t="s">
        <v>860</v>
      </c>
      <c r="B265" s="62" t="s">
        <v>861</v>
      </c>
      <c r="C265" s="64" t="s">
        <v>762</v>
      </c>
      <c r="D265" s="64" t="s">
        <v>862</v>
      </c>
      <c r="E265" s="64" t="s">
        <v>206</v>
      </c>
      <c r="F265" s="62"/>
      <c r="G265" s="62"/>
      <c r="H265" s="62"/>
      <c r="I265" s="64" t="s">
        <v>204</v>
      </c>
      <c r="J265" s="64" t="s">
        <v>863</v>
      </c>
      <c r="K265" s="64" t="s">
        <v>206</v>
      </c>
      <c r="L265" s="62"/>
      <c r="M265" s="62"/>
      <c r="N265" s="62"/>
      <c r="O265" s="28" t="s">
        <v>207</v>
      </c>
      <c r="P265" s="28" t="s">
        <v>54</v>
      </c>
      <c r="Q265" s="28" t="s">
        <v>208</v>
      </c>
      <c r="R265" s="62" t="s">
        <v>209</v>
      </c>
      <c r="S265" s="62" t="s">
        <v>864</v>
      </c>
      <c r="T265" s="58">
        <v>85654</v>
      </c>
      <c r="U265" s="58">
        <v>83478.759999999995</v>
      </c>
      <c r="V265" s="58">
        <v>0</v>
      </c>
      <c r="W265" s="58">
        <v>0</v>
      </c>
      <c r="X265" s="58">
        <v>85654</v>
      </c>
      <c r="Y265" s="58">
        <v>83478.759999999995</v>
      </c>
      <c r="Z265" s="58">
        <v>0</v>
      </c>
      <c r="AA265" s="58">
        <v>0</v>
      </c>
      <c r="AB265" s="58">
        <v>0</v>
      </c>
      <c r="AC265" s="58">
        <v>0</v>
      </c>
      <c r="AD265" s="58">
        <v>103326</v>
      </c>
      <c r="AE265" s="58">
        <v>0</v>
      </c>
      <c r="AF265" s="58">
        <v>103326</v>
      </c>
      <c r="AG265" s="58">
        <v>0</v>
      </c>
      <c r="AH265" s="58">
        <v>0</v>
      </c>
      <c r="AI265" s="58">
        <v>103326</v>
      </c>
      <c r="AJ265" s="58">
        <v>0</v>
      </c>
      <c r="AK265" s="58">
        <v>103326</v>
      </c>
      <c r="AL265" s="58">
        <v>0</v>
      </c>
      <c r="AM265" s="58">
        <v>0</v>
      </c>
      <c r="AN265" s="58">
        <v>103326</v>
      </c>
      <c r="AO265" s="58">
        <v>0</v>
      </c>
      <c r="AP265" s="58">
        <v>103326</v>
      </c>
      <c r="AQ265" s="58" t="s">
        <v>45</v>
      </c>
      <c r="AR265" s="58">
        <v>0</v>
      </c>
      <c r="AS265" s="58">
        <v>103326</v>
      </c>
      <c r="AT265" s="58">
        <v>0</v>
      </c>
      <c r="AU265" s="58">
        <v>103326</v>
      </c>
      <c r="AV265" s="58">
        <v>0</v>
      </c>
      <c r="AW265" s="58">
        <v>0</v>
      </c>
      <c r="AX265" s="58">
        <v>85654</v>
      </c>
      <c r="AY265" s="58">
        <v>83478.759999999995</v>
      </c>
      <c r="AZ265" s="58">
        <v>0</v>
      </c>
      <c r="BA265" s="58">
        <v>0</v>
      </c>
      <c r="BB265" s="58">
        <v>85654</v>
      </c>
      <c r="BC265" s="58">
        <v>83478.759999999995</v>
      </c>
      <c r="BD265" s="58">
        <v>0</v>
      </c>
      <c r="BE265" s="58">
        <v>0</v>
      </c>
      <c r="BF265" s="58">
        <v>0</v>
      </c>
      <c r="BG265" s="58">
        <v>0</v>
      </c>
      <c r="BH265" s="58">
        <v>103326</v>
      </c>
      <c r="BI265" s="58">
        <v>0</v>
      </c>
      <c r="BJ265" s="58">
        <v>103326</v>
      </c>
      <c r="BK265" s="58">
        <v>0</v>
      </c>
      <c r="BL265" s="58">
        <v>0</v>
      </c>
      <c r="BM265" s="58">
        <v>103326</v>
      </c>
      <c r="BN265" s="58">
        <v>0</v>
      </c>
      <c r="BO265" s="58">
        <v>103326</v>
      </c>
      <c r="BP265" s="58">
        <v>0</v>
      </c>
      <c r="BQ265" s="58">
        <v>0</v>
      </c>
      <c r="BR265" s="58">
        <v>103326</v>
      </c>
      <c r="BS265" s="58">
        <v>0</v>
      </c>
      <c r="BT265" s="58">
        <v>103326</v>
      </c>
      <c r="BU265" s="58">
        <v>0</v>
      </c>
      <c r="BV265" s="58">
        <v>0</v>
      </c>
      <c r="BW265" s="58">
        <v>103326</v>
      </c>
      <c r="BX265" s="58">
        <v>0</v>
      </c>
      <c r="BY265" s="58">
        <v>103326</v>
      </c>
      <c r="BZ265" s="58">
        <v>0</v>
      </c>
      <c r="CA265" s="58">
        <v>0</v>
      </c>
      <c r="CB265" s="58">
        <v>85654</v>
      </c>
      <c r="CC265" s="58">
        <v>0</v>
      </c>
      <c r="CD265" s="58">
        <v>85654</v>
      </c>
      <c r="CE265" s="58">
        <v>0</v>
      </c>
      <c r="CF265" s="58">
        <v>0</v>
      </c>
      <c r="CG265" s="58">
        <v>103326</v>
      </c>
      <c r="CH265" s="58">
        <v>0</v>
      </c>
      <c r="CI265" s="58">
        <v>103326</v>
      </c>
      <c r="CJ265" s="58">
        <v>0</v>
      </c>
      <c r="CK265" s="58">
        <v>0</v>
      </c>
      <c r="CL265" s="58">
        <v>103326</v>
      </c>
      <c r="CM265" s="58">
        <v>0</v>
      </c>
      <c r="CN265" s="58">
        <v>103326</v>
      </c>
      <c r="CO265" s="58">
        <v>0</v>
      </c>
      <c r="CP265" s="58">
        <v>0</v>
      </c>
      <c r="CQ265" s="58">
        <v>85654</v>
      </c>
      <c r="CR265" s="58">
        <v>0</v>
      </c>
      <c r="CS265" s="58">
        <v>85654</v>
      </c>
      <c r="CT265" s="58">
        <v>0</v>
      </c>
      <c r="CU265" s="58">
        <v>0</v>
      </c>
      <c r="CV265" s="58">
        <v>103326</v>
      </c>
      <c r="CW265" s="58">
        <v>0</v>
      </c>
      <c r="CX265" s="58">
        <v>103326</v>
      </c>
      <c r="CY265" s="58">
        <v>0</v>
      </c>
      <c r="CZ265" s="58">
        <v>0</v>
      </c>
      <c r="DA265" s="58">
        <v>103326</v>
      </c>
      <c r="DB265" s="58">
        <v>0</v>
      </c>
      <c r="DC265" s="58">
        <v>103326</v>
      </c>
      <c r="DD265" s="58">
        <v>0</v>
      </c>
      <c r="DE265" s="58">
        <v>0</v>
      </c>
      <c r="DF265" s="58" t="s">
        <v>57</v>
      </c>
    </row>
    <row r="266" spans="1:110" s="30" customFormat="1" ht="177" customHeight="1" x14ac:dyDescent="0.2">
      <c r="A266" s="64"/>
      <c r="B266" s="62"/>
      <c r="C266" s="64"/>
      <c r="D266" s="64"/>
      <c r="E266" s="64"/>
      <c r="F266" s="62"/>
      <c r="G266" s="62"/>
      <c r="H266" s="62"/>
      <c r="I266" s="64"/>
      <c r="J266" s="64"/>
      <c r="K266" s="64"/>
      <c r="L266" s="62"/>
      <c r="M266" s="62"/>
      <c r="N266" s="62"/>
      <c r="O266" s="28" t="s">
        <v>865</v>
      </c>
      <c r="P266" s="28" t="s">
        <v>62</v>
      </c>
      <c r="Q266" s="28" t="s">
        <v>505</v>
      </c>
      <c r="R266" s="62"/>
      <c r="S266" s="62"/>
      <c r="T266" s="58"/>
      <c r="U266" s="58"/>
      <c r="V266" s="58"/>
      <c r="W266" s="58"/>
      <c r="X266" s="58"/>
      <c r="Y266" s="58"/>
      <c r="Z266" s="58"/>
      <c r="AA266" s="58"/>
      <c r="AB266" s="58"/>
      <c r="AC266" s="58"/>
      <c r="AD266" s="58"/>
      <c r="AE266" s="58"/>
      <c r="AF266" s="58"/>
      <c r="AG266" s="58"/>
      <c r="AH266" s="58"/>
      <c r="AI266" s="58"/>
      <c r="AJ266" s="58"/>
      <c r="AK266" s="58"/>
      <c r="AL266" s="58"/>
      <c r="AM266" s="58"/>
      <c r="AN266" s="58"/>
      <c r="AO266" s="58"/>
      <c r="AP266" s="58"/>
      <c r="AQ266" s="58"/>
      <c r="AR266" s="58"/>
      <c r="AS266" s="58"/>
      <c r="AT266" s="58"/>
      <c r="AU266" s="58"/>
      <c r="AV266" s="58"/>
      <c r="AW266" s="58"/>
      <c r="AX266" s="58"/>
      <c r="AY266" s="58"/>
      <c r="AZ266" s="58"/>
      <c r="BA266" s="58"/>
      <c r="BB266" s="58"/>
      <c r="BC266" s="58"/>
      <c r="BD266" s="58"/>
      <c r="BE266" s="58"/>
      <c r="BF266" s="58"/>
      <c r="BG266" s="58"/>
      <c r="BH266" s="58"/>
      <c r="BI266" s="58"/>
      <c r="BJ266" s="58"/>
      <c r="BK266" s="58"/>
      <c r="BL266" s="58"/>
      <c r="BM266" s="58"/>
      <c r="BN266" s="58"/>
      <c r="BO266" s="58"/>
      <c r="BP266" s="58"/>
      <c r="BQ266" s="58"/>
      <c r="BR266" s="58"/>
      <c r="BS266" s="58"/>
      <c r="BT266" s="58"/>
      <c r="BU266" s="58"/>
      <c r="BV266" s="58"/>
      <c r="BW266" s="58"/>
      <c r="BX266" s="58"/>
      <c r="BY266" s="58"/>
      <c r="BZ266" s="58"/>
      <c r="CA266" s="58"/>
      <c r="CB266" s="58"/>
      <c r="CC266" s="58"/>
      <c r="CD266" s="58"/>
      <c r="CE266" s="58"/>
      <c r="CF266" s="58"/>
      <c r="CG266" s="58"/>
      <c r="CH266" s="58"/>
      <c r="CI266" s="58"/>
      <c r="CJ266" s="58"/>
      <c r="CK266" s="58"/>
      <c r="CL266" s="58"/>
      <c r="CM266" s="58"/>
      <c r="CN266" s="58"/>
      <c r="CO266" s="58"/>
      <c r="CP266" s="58"/>
      <c r="CQ266" s="58"/>
      <c r="CR266" s="58"/>
      <c r="CS266" s="58"/>
      <c r="CT266" s="58"/>
      <c r="CU266" s="58"/>
      <c r="CV266" s="58"/>
      <c r="CW266" s="58"/>
      <c r="CX266" s="58"/>
      <c r="CY266" s="58"/>
      <c r="CZ266" s="58"/>
      <c r="DA266" s="58"/>
      <c r="DB266" s="58"/>
      <c r="DC266" s="58"/>
      <c r="DD266" s="58"/>
      <c r="DE266" s="58"/>
      <c r="DF266" s="58"/>
    </row>
    <row r="267" spans="1:110" s="30" customFormat="1" ht="57" customHeight="1" x14ac:dyDescent="0.2">
      <c r="A267" s="64"/>
      <c r="B267" s="62"/>
      <c r="C267" s="64"/>
      <c r="D267" s="64"/>
      <c r="E267" s="64"/>
      <c r="F267" s="62"/>
      <c r="G267" s="62"/>
      <c r="H267" s="62"/>
      <c r="I267" s="64"/>
      <c r="J267" s="64"/>
      <c r="K267" s="64"/>
      <c r="L267" s="62"/>
      <c r="M267" s="62"/>
      <c r="N267" s="62"/>
      <c r="O267" s="28" t="s">
        <v>172</v>
      </c>
      <c r="P267" s="28" t="s">
        <v>866</v>
      </c>
      <c r="Q267" s="28" t="s">
        <v>174</v>
      </c>
      <c r="R267" s="62"/>
      <c r="S267" s="62"/>
      <c r="T267" s="58"/>
      <c r="U267" s="58"/>
      <c r="V267" s="58"/>
      <c r="W267" s="58"/>
      <c r="X267" s="58"/>
      <c r="Y267" s="58"/>
      <c r="Z267" s="58"/>
      <c r="AA267" s="58"/>
      <c r="AB267" s="58"/>
      <c r="AC267" s="58"/>
      <c r="AD267" s="58"/>
      <c r="AE267" s="58"/>
      <c r="AF267" s="58"/>
      <c r="AG267" s="58"/>
      <c r="AH267" s="58"/>
      <c r="AI267" s="58"/>
      <c r="AJ267" s="58"/>
      <c r="AK267" s="58"/>
      <c r="AL267" s="58"/>
      <c r="AM267" s="58"/>
      <c r="AN267" s="58"/>
      <c r="AO267" s="58"/>
      <c r="AP267" s="58"/>
      <c r="AQ267" s="58"/>
      <c r="AR267" s="58"/>
      <c r="AS267" s="58"/>
      <c r="AT267" s="58"/>
      <c r="AU267" s="58"/>
      <c r="AV267" s="58"/>
      <c r="AW267" s="58"/>
      <c r="AX267" s="58"/>
      <c r="AY267" s="58"/>
      <c r="AZ267" s="58"/>
      <c r="BA267" s="58"/>
      <c r="BB267" s="58"/>
      <c r="BC267" s="58"/>
      <c r="BD267" s="58"/>
      <c r="BE267" s="58"/>
      <c r="BF267" s="58"/>
      <c r="BG267" s="58"/>
      <c r="BH267" s="58"/>
      <c r="BI267" s="58"/>
      <c r="BJ267" s="58"/>
      <c r="BK267" s="58"/>
      <c r="BL267" s="58"/>
      <c r="BM267" s="58"/>
      <c r="BN267" s="58"/>
      <c r="BO267" s="58"/>
      <c r="BP267" s="58"/>
      <c r="BQ267" s="58"/>
      <c r="BR267" s="58"/>
      <c r="BS267" s="58"/>
      <c r="BT267" s="58"/>
      <c r="BU267" s="58"/>
      <c r="BV267" s="58"/>
      <c r="BW267" s="58"/>
      <c r="BX267" s="58"/>
      <c r="BY267" s="58"/>
      <c r="BZ267" s="58"/>
      <c r="CA267" s="58"/>
      <c r="CB267" s="58"/>
      <c r="CC267" s="58"/>
      <c r="CD267" s="58"/>
      <c r="CE267" s="58"/>
      <c r="CF267" s="58"/>
      <c r="CG267" s="58"/>
      <c r="CH267" s="58"/>
      <c r="CI267" s="58"/>
      <c r="CJ267" s="58"/>
      <c r="CK267" s="58"/>
      <c r="CL267" s="58"/>
      <c r="CM267" s="58"/>
      <c r="CN267" s="58"/>
      <c r="CO267" s="58"/>
      <c r="CP267" s="58"/>
      <c r="CQ267" s="58"/>
      <c r="CR267" s="58"/>
      <c r="CS267" s="58"/>
      <c r="CT267" s="58"/>
      <c r="CU267" s="58"/>
      <c r="CV267" s="58"/>
      <c r="CW267" s="58"/>
      <c r="CX267" s="58"/>
      <c r="CY267" s="58"/>
      <c r="CZ267" s="58"/>
      <c r="DA267" s="58"/>
      <c r="DB267" s="58"/>
      <c r="DC267" s="58"/>
      <c r="DD267" s="58"/>
      <c r="DE267" s="58"/>
      <c r="DF267" s="58"/>
    </row>
    <row r="268" spans="1:110" s="30" customFormat="1" ht="80.25" customHeight="1" x14ac:dyDescent="0.2">
      <c r="A268" s="64" t="s">
        <v>867</v>
      </c>
      <c r="B268" s="62" t="s">
        <v>868</v>
      </c>
      <c r="C268" s="64" t="s">
        <v>762</v>
      </c>
      <c r="D268" s="64" t="s">
        <v>869</v>
      </c>
      <c r="E268" s="64" t="s">
        <v>206</v>
      </c>
      <c r="F268" s="62"/>
      <c r="G268" s="62"/>
      <c r="H268" s="62"/>
      <c r="I268" s="64" t="s">
        <v>204</v>
      </c>
      <c r="J268" s="64" t="s">
        <v>870</v>
      </c>
      <c r="K268" s="64" t="s">
        <v>206</v>
      </c>
      <c r="L268" s="62"/>
      <c r="M268" s="62"/>
      <c r="N268" s="62"/>
      <c r="O268" s="28" t="s">
        <v>207</v>
      </c>
      <c r="P268" s="28" t="s">
        <v>54</v>
      </c>
      <c r="Q268" s="28" t="s">
        <v>208</v>
      </c>
      <c r="R268" s="62" t="s">
        <v>209</v>
      </c>
      <c r="S268" s="63" t="s">
        <v>764</v>
      </c>
      <c r="T268" s="58">
        <v>22650</v>
      </c>
      <c r="U268" s="58">
        <v>19496.38</v>
      </c>
      <c r="V268" s="58"/>
      <c r="W268" s="58"/>
      <c r="X268" s="58">
        <v>22650</v>
      </c>
      <c r="Y268" s="58">
        <v>19496.38</v>
      </c>
      <c r="Z268" s="58"/>
      <c r="AA268" s="58"/>
      <c r="AB268" s="58"/>
      <c r="AC268" s="58"/>
      <c r="AD268" s="58">
        <v>49963</v>
      </c>
      <c r="AE268" s="58"/>
      <c r="AF268" s="58">
        <v>49963</v>
      </c>
      <c r="AG268" s="58"/>
      <c r="AH268" s="58"/>
      <c r="AI268" s="58">
        <v>49963</v>
      </c>
      <c r="AJ268" s="58"/>
      <c r="AK268" s="58">
        <v>49963</v>
      </c>
      <c r="AL268" s="58"/>
      <c r="AM268" s="58"/>
      <c r="AN268" s="58">
        <v>49963</v>
      </c>
      <c r="AO268" s="58"/>
      <c r="AP268" s="58">
        <v>49963</v>
      </c>
      <c r="AQ268" s="58"/>
      <c r="AR268" s="58"/>
      <c r="AS268" s="58">
        <v>49963</v>
      </c>
      <c r="AT268" s="58"/>
      <c r="AU268" s="58">
        <v>49963</v>
      </c>
      <c r="AV268" s="58"/>
      <c r="AW268" s="58"/>
      <c r="AX268" s="58">
        <v>22650</v>
      </c>
      <c r="AY268" s="58">
        <v>19496.38</v>
      </c>
      <c r="AZ268" s="58"/>
      <c r="BA268" s="58"/>
      <c r="BB268" s="58">
        <v>22650</v>
      </c>
      <c r="BC268" s="58">
        <v>19496.38</v>
      </c>
      <c r="BD268" s="58"/>
      <c r="BE268" s="58"/>
      <c r="BF268" s="58"/>
      <c r="BG268" s="58"/>
      <c r="BH268" s="58">
        <v>49963</v>
      </c>
      <c r="BI268" s="58"/>
      <c r="BJ268" s="58">
        <v>49963</v>
      </c>
      <c r="BK268" s="58"/>
      <c r="BL268" s="58"/>
      <c r="BM268" s="58">
        <v>49963</v>
      </c>
      <c r="BN268" s="58"/>
      <c r="BO268" s="58">
        <v>49963</v>
      </c>
      <c r="BP268" s="58"/>
      <c r="BQ268" s="58"/>
      <c r="BR268" s="58">
        <v>49963</v>
      </c>
      <c r="BS268" s="58"/>
      <c r="BT268" s="58">
        <v>49963</v>
      </c>
      <c r="BU268" s="58"/>
      <c r="BV268" s="58"/>
      <c r="BW268" s="58">
        <v>49963</v>
      </c>
      <c r="BX268" s="58"/>
      <c r="BY268" s="58">
        <v>49963</v>
      </c>
      <c r="BZ268" s="58"/>
      <c r="CA268" s="58"/>
      <c r="CB268" s="58">
        <v>22650</v>
      </c>
      <c r="CC268" s="58"/>
      <c r="CD268" s="58">
        <v>22650</v>
      </c>
      <c r="CE268" s="58"/>
      <c r="CF268" s="58"/>
      <c r="CG268" s="58">
        <v>49963</v>
      </c>
      <c r="CH268" s="58"/>
      <c r="CI268" s="58">
        <v>49963</v>
      </c>
      <c r="CJ268" s="58"/>
      <c r="CK268" s="58"/>
      <c r="CL268" s="58">
        <v>49963</v>
      </c>
      <c r="CM268" s="58"/>
      <c r="CN268" s="58">
        <v>49963</v>
      </c>
      <c r="CO268" s="58"/>
      <c r="CP268" s="58"/>
      <c r="CQ268" s="58">
        <v>22650</v>
      </c>
      <c r="CR268" s="58"/>
      <c r="CS268" s="58">
        <v>22650</v>
      </c>
      <c r="CT268" s="58"/>
      <c r="CU268" s="58"/>
      <c r="CV268" s="58">
        <v>49963</v>
      </c>
      <c r="CW268" s="58"/>
      <c r="CX268" s="58">
        <v>49963</v>
      </c>
      <c r="CY268" s="58"/>
      <c r="CZ268" s="58"/>
      <c r="DA268" s="58">
        <v>49963</v>
      </c>
      <c r="DB268" s="58"/>
      <c r="DC268" s="58">
        <v>49963</v>
      </c>
      <c r="DD268" s="58"/>
      <c r="DE268" s="58"/>
      <c r="DF268" s="58" t="s">
        <v>57</v>
      </c>
    </row>
    <row r="269" spans="1:110" s="30" customFormat="1" ht="336" customHeight="1" x14ac:dyDescent="0.2">
      <c r="A269" s="64"/>
      <c r="B269" s="62"/>
      <c r="C269" s="64"/>
      <c r="D269" s="64"/>
      <c r="E269" s="64"/>
      <c r="F269" s="62"/>
      <c r="G269" s="62"/>
      <c r="H269" s="62"/>
      <c r="I269" s="64"/>
      <c r="J269" s="64"/>
      <c r="K269" s="64"/>
      <c r="L269" s="62"/>
      <c r="M269" s="62"/>
      <c r="N269" s="62"/>
      <c r="O269" s="28" t="s">
        <v>871</v>
      </c>
      <c r="P269" s="28" t="s">
        <v>170</v>
      </c>
      <c r="Q269" s="28" t="s">
        <v>872</v>
      </c>
      <c r="R269" s="62"/>
      <c r="S269" s="63"/>
      <c r="T269" s="58"/>
      <c r="U269" s="58"/>
      <c r="V269" s="58"/>
      <c r="W269" s="58"/>
      <c r="X269" s="58"/>
      <c r="Y269" s="58"/>
      <c r="Z269" s="58"/>
      <c r="AA269" s="58"/>
      <c r="AB269" s="58"/>
      <c r="AC269" s="58"/>
      <c r="AD269" s="58"/>
      <c r="AE269" s="58"/>
      <c r="AF269" s="58"/>
      <c r="AG269" s="58"/>
      <c r="AH269" s="58"/>
      <c r="AI269" s="58"/>
      <c r="AJ269" s="58"/>
      <c r="AK269" s="58"/>
      <c r="AL269" s="58"/>
      <c r="AM269" s="58"/>
      <c r="AN269" s="58"/>
      <c r="AO269" s="58"/>
      <c r="AP269" s="58"/>
      <c r="AQ269" s="58"/>
      <c r="AR269" s="58"/>
      <c r="AS269" s="58"/>
      <c r="AT269" s="58"/>
      <c r="AU269" s="58"/>
      <c r="AV269" s="58"/>
      <c r="AW269" s="58"/>
      <c r="AX269" s="58"/>
      <c r="AY269" s="58"/>
      <c r="AZ269" s="58"/>
      <c r="BA269" s="58"/>
      <c r="BB269" s="58"/>
      <c r="BC269" s="58"/>
      <c r="BD269" s="58"/>
      <c r="BE269" s="58"/>
      <c r="BF269" s="58"/>
      <c r="BG269" s="58"/>
      <c r="BH269" s="58"/>
      <c r="BI269" s="58"/>
      <c r="BJ269" s="58"/>
      <c r="BK269" s="58"/>
      <c r="BL269" s="58"/>
      <c r="BM269" s="58"/>
      <c r="BN269" s="58"/>
      <c r="BO269" s="58"/>
      <c r="BP269" s="58"/>
      <c r="BQ269" s="58"/>
      <c r="BR269" s="58"/>
      <c r="BS269" s="58"/>
      <c r="BT269" s="58"/>
      <c r="BU269" s="58"/>
      <c r="BV269" s="58"/>
      <c r="BW269" s="58"/>
      <c r="BX269" s="58"/>
      <c r="BY269" s="58"/>
      <c r="BZ269" s="58"/>
      <c r="CA269" s="58"/>
      <c r="CB269" s="58"/>
      <c r="CC269" s="58"/>
      <c r="CD269" s="58"/>
      <c r="CE269" s="58"/>
      <c r="CF269" s="58"/>
      <c r="CG269" s="58"/>
      <c r="CH269" s="58"/>
      <c r="CI269" s="58"/>
      <c r="CJ269" s="58"/>
      <c r="CK269" s="58"/>
      <c r="CL269" s="58"/>
      <c r="CM269" s="58"/>
      <c r="CN269" s="58"/>
      <c r="CO269" s="58"/>
      <c r="CP269" s="58"/>
      <c r="CQ269" s="58"/>
      <c r="CR269" s="58"/>
      <c r="CS269" s="58"/>
      <c r="CT269" s="58"/>
      <c r="CU269" s="58"/>
      <c r="CV269" s="58"/>
      <c r="CW269" s="58"/>
      <c r="CX269" s="58"/>
      <c r="CY269" s="58"/>
      <c r="CZ269" s="58"/>
      <c r="DA269" s="58"/>
      <c r="DB269" s="58"/>
      <c r="DC269" s="58"/>
      <c r="DD269" s="58"/>
      <c r="DE269" s="58"/>
      <c r="DF269" s="58"/>
    </row>
    <row r="270" spans="1:110" s="30" customFormat="1" ht="84" x14ac:dyDescent="0.2">
      <c r="A270" s="28" t="s">
        <v>873</v>
      </c>
      <c r="B270" s="6" t="s">
        <v>874</v>
      </c>
      <c r="C270" s="28" t="s">
        <v>762</v>
      </c>
      <c r="D270" s="28" t="s">
        <v>54</v>
      </c>
      <c r="E270" s="28" t="s">
        <v>206</v>
      </c>
      <c r="F270" s="6"/>
      <c r="G270" s="6"/>
      <c r="H270" s="6"/>
      <c r="I270" s="6"/>
      <c r="J270" s="6"/>
      <c r="K270" s="6"/>
      <c r="L270" s="6"/>
      <c r="M270" s="6"/>
      <c r="N270" s="6"/>
      <c r="O270" s="28" t="s">
        <v>207</v>
      </c>
      <c r="P270" s="28" t="s">
        <v>54</v>
      </c>
      <c r="Q270" s="28" t="s">
        <v>208</v>
      </c>
      <c r="R270" s="6" t="s">
        <v>42</v>
      </c>
      <c r="S270" s="31" t="s">
        <v>764</v>
      </c>
      <c r="T270" s="29">
        <v>0</v>
      </c>
      <c r="U270" s="29">
        <v>0</v>
      </c>
      <c r="V270" s="29"/>
      <c r="W270" s="29"/>
      <c r="X270" s="29">
        <v>0</v>
      </c>
      <c r="Y270" s="29">
        <v>0</v>
      </c>
      <c r="Z270" s="29"/>
      <c r="AA270" s="29"/>
      <c r="AB270" s="29"/>
      <c r="AC270" s="29"/>
      <c r="AD270" s="29">
        <v>1714</v>
      </c>
      <c r="AE270" s="29"/>
      <c r="AF270" s="29">
        <v>1714</v>
      </c>
      <c r="AG270" s="29"/>
      <c r="AH270" s="29"/>
      <c r="AI270" s="29">
        <v>1714</v>
      </c>
      <c r="AJ270" s="29"/>
      <c r="AK270" s="29">
        <v>1714</v>
      </c>
      <c r="AL270" s="29"/>
      <c r="AM270" s="29"/>
      <c r="AN270" s="29">
        <v>1714</v>
      </c>
      <c r="AO270" s="29"/>
      <c r="AP270" s="29">
        <v>1714</v>
      </c>
      <c r="AQ270" s="29"/>
      <c r="AR270" s="29"/>
      <c r="AS270" s="29">
        <v>1714</v>
      </c>
      <c r="AT270" s="29"/>
      <c r="AU270" s="29">
        <v>1714</v>
      </c>
      <c r="AV270" s="29"/>
      <c r="AW270" s="29"/>
      <c r="AX270" s="29">
        <v>0</v>
      </c>
      <c r="AY270" s="29">
        <v>0</v>
      </c>
      <c r="AZ270" s="29"/>
      <c r="BA270" s="29"/>
      <c r="BB270" s="29">
        <v>0</v>
      </c>
      <c r="BC270" s="29">
        <v>0</v>
      </c>
      <c r="BD270" s="29"/>
      <c r="BE270" s="29"/>
      <c r="BF270" s="29"/>
      <c r="BG270" s="29"/>
      <c r="BH270" s="29">
        <v>1714</v>
      </c>
      <c r="BI270" s="29"/>
      <c r="BJ270" s="29">
        <v>1714</v>
      </c>
      <c r="BK270" s="29"/>
      <c r="BL270" s="29"/>
      <c r="BM270" s="29">
        <v>1714</v>
      </c>
      <c r="BN270" s="29"/>
      <c r="BO270" s="29">
        <v>1714</v>
      </c>
      <c r="BP270" s="29"/>
      <c r="BQ270" s="29"/>
      <c r="BR270" s="29">
        <v>1714</v>
      </c>
      <c r="BS270" s="29"/>
      <c r="BT270" s="29">
        <v>1714</v>
      </c>
      <c r="BU270" s="29"/>
      <c r="BV270" s="29"/>
      <c r="BW270" s="29">
        <v>1714</v>
      </c>
      <c r="BX270" s="29"/>
      <c r="BY270" s="29">
        <v>1714</v>
      </c>
      <c r="BZ270" s="29"/>
      <c r="CA270" s="29"/>
      <c r="CB270" s="29">
        <v>0</v>
      </c>
      <c r="CC270" s="29"/>
      <c r="CD270" s="29">
        <v>0</v>
      </c>
      <c r="CE270" s="29"/>
      <c r="CF270" s="29"/>
      <c r="CG270" s="29">
        <v>1714</v>
      </c>
      <c r="CH270" s="29"/>
      <c r="CI270" s="29">
        <v>1714</v>
      </c>
      <c r="CJ270" s="29"/>
      <c r="CK270" s="29"/>
      <c r="CL270" s="29">
        <v>1714</v>
      </c>
      <c r="CM270" s="29"/>
      <c r="CN270" s="29">
        <v>1714</v>
      </c>
      <c r="CO270" s="29"/>
      <c r="CP270" s="29"/>
      <c r="CQ270" s="29">
        <v>0</v>
      </c>
      <c r="CR270" s="29"/>
      <c r="CS270" s="29">
        <v>0</v>
      </c>
      <c r="CT270" s="29"/>
      <c r="CU270" s="29"/>
      <c r="CV270" s="29">
        <v>1714</v>
      </c>
      <c r="CW270" s="29"/>
      <c r="CX270" s="29">
        <v>1714</v>
      </c>
      <c r="CY270" s="29"/>
      <c r="CZ270" s="29"/>
      <c r="DA270" s="29">
        <v>1714</v>
      </c>
      <c r="DB270" s="29"/>
      <c r="DC270" s="29">
        <v>1714</v>
      </c>
      <c r="DD270" s="29"/>
      <c r="DE270" s="29"/>
      <c r="DF270" s="29" t="s">
        <v>57</v>
      </c>
    </row>
    <row r="271" spans="1:110" s="30" customFormat="1" ht="100.5" customHeight="1" x14ac:dyDescent="0.2">
      <c r="A271" s="64" t="s">
        <v>875</v>
      </c>
      <c r="B271" s="62" t="s">
        <v>876</v>
      </c>
      <c r="C271" s="64" t="s">
        <v>762</v>
      </c>
      <c r="D271" s="64" t="s">
        <v>869</v>
      </c>
      <c r="E271" s="64" t="s">
        <v>206</v>
      </c>
      <c r="F271" s="62"/>
      <c r="G271" s="62"/>
      <c r="H271" s="62"/>
      <c r="I271" s="64" t="s">
        <v>204</v>
      </c>
      <c r="J271" s="64" t="s">
        <v>877</v>
      </c>
      <c r="K271" s="64" t="s">
        <v>206</v>
      </c>
      <c r="L271" s="62"/>
      <c r="M271" s="62"/>
      <c r="N271" s="62"/>
      <c r="O271" s="28" t="s">
        <v>207</v>
      </c>
      <c r="P271" s="28" t="s">
        <v>54</v>
      </c>
      <c r="Q271" s="28" t="s">
        <v>208</v>
      </c>
      <c r="R271" s="62" t="s">
        <v>209</v>
      </c>
      <c r="S271" s="63" t="s">
        <v>878</v>
      </c>
      <c r="T271" s="58">
        <v>58527</v>
      </c>
      <c r="U271" s="58">
        <v>58276.800000000003</v>
      </c>
      <c r="V271" s="58"/>
      <c r="W271" s="58"/>
      <c r="X271" s="58">
        <v>58527</v>
      </c>
      <c r="Y271" s="58">
        <v>58276.800000000003</v>
      </c>
      <c r="Z271" s="58"/>
      <c r="AA271" s="58"/>
      <c r="AB271" s="58"/>
      <c r="AC271" s="58"/>
      <c r="AD271" s="58">
        <v>66677</v>
      </c>
      <c r="AE271" s="58"/>
      <c r="AF271" s="58">
        <v>66677</v>
      </c>
      <c r="AG271" s="58"/>
      <c r="AH271" s="58"/>
      <c r="AI271" s="58">
        <v>66677</v>
      </c>
      <c r="AJ271" s="58"/>
      <c r="AK271" s="58">
        <v>66677</v>
      </c>
      <c r="AL271" s="58"/>
      <c r="AM271" s="58"/>
      <c r="AN271" s="58">
        <v>66677</v>
      </c>
      <c r="AO271" s="58"/>
      <c r="AP271" s="58">
        <v>66677</v>
      </c>
      <c r="AQ271" s="58"/>
      <c r="AR271" s="58"/>
      <c r="AS271" s="58">
        <v>66677</v>
      </c>
      <c r="AT271" s="58"/>
      <c r="AU271" s="58">
        <v>66677</v>
      </c>
      <c r="AV271" s="58"/>
      <c r="AW271" s="58"/>
      <c r="AX271" s="58">
        <v>58527</v>
      </c>
      <c r="AY271" s="58">
        <v>58276.800000000003</v>
      </c>
      <c r="AZ271" s="58"/>
      <c r="BA271" s="58"/>
      <c r="BB271" s="58">
        <v>58527</v>
      </c>
      <c r="BC271" s="58">
        <v>58276.800000000003</v>
      </c>
      <c r="BD271" s="58"/>
      <c r="BE271" s="58"/>
      <c r="BF271" s="58"/>
      <c r="BG271" s="58"/>
      <c r="BH271" s="58">
        <v>66677</v>
      </c>
      <c r="BI271" s="58"/>
      <c r="BJ271" s="58">
        <v>66677</v>
      </c>
      <c r="BK271" s="58"/>
      <c r="BL271" s="58"/>
      <c r="BM271" s="58">
        <v>66677</v>
      </c>
      <c r="BN271" s="58"/>
      <c r="BO271" s="58">
        <v>66677</v>
      </c>
      <c r="BP271" s="58"/>
      <c r="BQ271" s="58"/>
      <c r="BR271" s="58">
        <v>66677</v>
      </c>
      <c r="BS271" s="58"/>
      <c r="BT271" s="58">
        <v>66677</v>
      </c>
      <c r="BU271" s="58"/>
      <c r="BV271" s="58"/>
      <c r="BW271" s="58">
        <v>66677</v>
      </c>
      <c r="BX271" s="58"/>
      <c r="BY271" s="58">
        <v>66677</v>
      </c>
      <c r="BZ271" s="58"/>
      <c r="CA271" s="58"/>
      <c r="CB271" s="58">
        <v>58527</v>
      </c>
      <c r="CC271" s="58"/>
      <c r="CD271" s="58">
        <v>58527</v>
      </c>
      <c r="CE271" s="58"/>
      <c r="CF271" s="58"/>
      <c r="CG271" s="58">
        <v>66677</v>
      </c>
      <c r="CH271" s="58"/>
      <c r="CI271" s="58">
        <v>66677</v>
      </c>
      <c r="CJ271" s="58"/>
      <c r="CK271" s="58"/>
      <c r="CL271" s="58">
        <v>66677</v>
      </c>
      <c r="CM271" s="58"/>
      <c r="CN271" s="58">
        <v>66677</v>
      </c>
      <c r="CO271" s="58"/>
      <c r="CP271" s="58"/>
      <c r="CQ271" s="58">
        <v>58527</v>
      </c>
      <c r="CR271" s="58"/>
      <c r="CS271" s="58">
        <v>58527</v>
      </c>
      <c r="CT271" s="58"/>
      <c r="CU271" s="58"/>
      <c r="CV271" s="58">
        <v>66677</v>
      </c>
      <c r="CW271" s="58"/>
      <c r="CX271" s="58">
        <v>66677</v>
      </c>
      <c r="CY271" s="58"/>
      <c r="CZ271" s="58"/>
      <c r="DA271" s="58">
        <v>66677</v>
      </c>
      <c r="DB271" s="58"/>
      <c r="DC271" s="58">
        <v>66677</v>
      </c>
      <c r="DD271" s="58"/>
      <c r="DE271" s="58"/>
      <c r="DF271" s="58" t="s">
        <v>57</v>
      </c>
    </row>
    <row r="272" spans="1:110" s="30" customFormat="1" ht="337.5" customHeight="1" x14ac:dyDescent="0.2">
      <c r="A272" s="64"/>
      <c r="B272" s="62"/>
      <c r="C272" s="64"/>
      <c r="D272" s="64"/>
      <c r="E272" s="64"/>
      <c r="F272" s="62"/>
      <c r="G272" s="62"/>
      <c r="H272" s="62"/>
      <c r="I272" s="64"/>
      <c r="J272" s="64"/>
      <c r="K272" s="64"/>
      <c r="L272" s="62"/>
      <c r="M272" s="62"/>
      <c r="N272" s="62"/>
      <c r="O272" s="28" t="s">
        <v>871</v>
      </c>
      <c r="P272" s="28" t="s">
        <v>170</v>
      </c>
      <c r="Q272" s="28" t="s">
        <v>872</v>
      </c>
      <c r="R272" s="62"/>
      <c r="S272" s="63"/>
      <c r="T272" s="58"/>
      <c r="U272" s="58"/>
      <c r="V272" s="58"/>
      <c r="W272" s="58"/>
      <c r="X272" s="58"/>
      <c r="Y272" s="58"/>
      <c r="Z272" s="58"/>
      <c r="AA272" s="58"/>
      <c r="AB272" s="58"/>
      <c r="AC272" s="58"/>
      <c r="AD272" s="58"/>
      <c r="AE272" s="58"/>
      <c r="AF272" s="58"/>
      <c r="AG272" s="58"/>
      <c r="AH272" s="58"/>
      <c r="AI272" s="58"/>
      <c r="AJ272" s="58"/>
      <c r="AK272" s="58"/>
      <c r="AL272" s="58"/>
      <c r="AM272" s="58"/>
      <c r="AN272" s="58"/>
      <c r="AO272" s="58"/>
      <c r="AP272" s="58"/>
      <c r="AQ272" s="58"/>
      <c r="AR272" s="58"/>
      <c r="AS272" s="58"/>
      <c r="AT272" s="58"/>
      <c r="AU272" s="58"/>
      <c r="AV272" s="58"/>
      <c r="AW272" s="58"/>
      <c r="AX272" s="58"/>
      <c r="AY272" s="58"/>
      <c r="AZ272" s="58"/>
      <c r="BA272" s="58"/>
      <c r="BB272" s="58"/>
      <c r="BC272" s="58"/>
      <c r="BD272" s="58"/>
      <c r="BE272" s="58"/>
      <c r="BF272" s="58"/>
      <c r="BG272" s="58"/>
      <c r="BH272" s="58"/>
      <c r="BI272" s="58"/>
      <c r="BJ272" s="58"/>
      <c r="BK272" s="58"/>
      <c r="BL272" s="58"/>
      <c r="BM272" s="58"/>
      <c r="BN272" s="58"/>
      <c r="BO272" s="58"/>
      <c r="BP272" s="58"/>
      <c r="BQ272" s="58"/>
      <c r="BR272" s="58"/>
      <c r="BS272" s="58"/>
      <c r="BT272" s="58"/>
      <c r="BU272" s="58"/>
      <c r="BV272" s="58"/>
      <c r="BW272" s="58"/>
      <c r="BX272" s="58"/>
      <c r="BY272" s="58"/>
      <c r="BZ272" s="58"/>
      <c r="CA272" s="58"/>
      <c r="CB272" s="58"/>
      <c r="CC272" s="58"/>
      <c r="CD272" s="58"/>
      <c r="CE272" s="58"/>
      <c r="CF272" s="58"/>
      <c r="CG272" s="58"/>
      <c r="CH272" s="58"/>
      <c r="CI272" s="58"/>
      <c r="CJ272" s="58"/>
      <c r="CK272" s="58"/>
      <c r="CL272" s="58"/>
      <c r="CM272" s="58"/>
      <c r="CN272" s="58"/>
      <c r="CO272" s="58"/>
      <c r="CP272" s="58"/>
      <c r="CQ272" s="58"/>
      <c r="CR272" s="58"/>
      <c r="CS272" s="58"/>
      <c r="CT272" s="58"/>
      <c r="CU272" s="58"/>
      <c r="CV272" s="58"/>
      <c r="CW272" s="58"/>
      <c r="CX272" s="58"/>
      <c r="CY272" s="58"/>
      <c r="CZ272" s="58"/>
      <c r="DA272" s="58"/>
      <c r="DB272" s="58"/>
      <c r="DC272" s="58"/>
      <c r="DD272" s="58"/>
      <c r="DE272" s="58"/>
      <c r="DF272" s="58"/>
    </row>
    <row r="273" spans="1:110" s="30" customFormat="1" ht="90" customHeight="1" x14ac:dyDescent="0.2">
      <c r="A273" s="64" t="s">
        <v>879</v>
      </c>
      <c r="B273" s="62" t="s">
        <v>880</v>
      </c>
      <c r="C273" s="64" t="s">
        <v>881</v>
      </c>
      <c r="D273" s="64" t="s">
        <v>882</v>
      </c>
      <c r="E273" s="64" t="s">
        <v>883</v>
      </c>
      <c r="F273" s="62"/>
      <c r="G273" s="62"/>
      <c r="H273" s="62"/>
      <c r="I273" s="64" t="s">
        <v>884</v>
      </c>
      <c r="J273" s="64" t="s">
        <v>885</v>
      </c>
      <c r="K273" s="64" t="s">
        <v>421</v>
      </c>
      <c r="L273" s="62"/>
      <c r="M273" s="62"/>
      <c r="N273" s="62"/>
      <c r="O273" s="28" t="s">
        <v>844</v>
      </c>
      <c r="P273" s="28" t="s">
        <v>54</v>
      </c>
      <c r="Q273" s="28" t="s">
        <v>55</v>
      </c>
      <c r="R273" s="62" t="s">
        <v>756</v>
      </c>
      <c r="S273" s="63" t="s">
        <v>886</v>
      </c>
      <c r="T273" s="58">
        <v>52695</v>
      </c>
      <c r="U273" s="58">
        <v>52694</v>
      </c>
      <c r="V273" s="58">
        <v>0</v>
      </c>
      <c r="W273" s="58">
        <v>0</v>
      </c>
      <c r="X273" s="58">
        <v>52695</v>
      </c>
      <c r="Y273" s="58">
        <v>52694</v>
      </c>
      <c r="Z273" s="58">
        <v>0</v>
      </c>
      <c r="AA273" s="58">
        <v>0</v>
      </c>
      <c r="AB273" s="58">
        <v>0</v>
      </c>
      <c r="AC273" s="58">
        <v>0</v>
      </c>
      <c r="AD273" s="58">
        <v>46520</v>
      </c>
      <c r="AE273" s="58">
        <v>0</v>
      </c>
      <c r="AF273" s="58">
        <v>46520</v>
      </c>
      <c r="AG273" s="58">
        <v>0</v>
      </c>
      <c r="AH273" s="58">
        <v>0</v>
      </c>
      <c r="AI273" s="58">
        <v>52335</v>
      </c>
      <c r="AJ273" s="58">
        <v>0</v>
      </c>
      <c r="AK273" s="58">
        <v>52335</v>
      </c>
      <c r="AL273" s="58">
        <v>0</v>
      </c>
      <c r="AM273" s="58">
        <v>0</v>
      </c>
      <c r="AN273" s="58">
        <v>23260</v>
      </c>
      <c r="AO273" s="58">
        <v>0</v>
      </c>
      <c r="AP273" s="58">
        <v>23260</v>
      </c>
      <c r="AQ273" s="58" t="s">
        <v>45</v>
      </c>
      <c r="AR273" s="58">
        <v>0</v>
      </c>
      <c r="AS273" s="58">
        <v>23260</v>
      </c>
      <c r="AT273" s="58">
        <v>0</v>
      </c>
      <c r="AU273" s="58">
        <v>23260</v>
      </c>
      <c r="AV273" s="58">
        <v>0</v>
      </c>
      <c r="AW273" s="58">
        <v>0</v>
      </c>
      <c r="AX273" s="58">
        <v>29335.88</v>
      </c>
      <c r="AY273" s="58">
        <v>29335.58</v>
      </c>
      <c r="AZ273" s="58">
        <v>0</v>
      </c>
      <c r="BA273" s="58">
        <v>0</v>
      </c>
      <c r="BB273" s="58">
        <v>29335.88</v>
      </c>
      <c r="BC273" s="58">
        <v>29335.58</v>
      </c>
      <c r="BD273" s="58">
        <v>0</v>
      </c>
      <c r="BE273" s="58">
        <v>0</v>
      </c>
      <c r="BF273" s="58">
        <v>0</v>
      </c>
      <c r="BG273" s="58">
        <v>0</v>
      </c>
      <c r="BH273" s="58">
        <v>17445</v>
      </c>
      <c r="BI273" s="58">
        <v>0</v>
      </c>
      <c r="BJ273" s="58">
        <v>17445</v>
      </c>
      <c r="BK273" s="58">
        <v>0</v>
      </c>
      <c r="BL273" s="58">
        <v>0</v>
      </c>
      <c r="BM273" s="58">
        <v>29075</v>
      </c>
      <c r="BN273" s="58">
        <v>0</v>
      </c>
      <c r="BO273" s="58">
        <v>29075</v>
      </c>
      <c r="BP273" s="58">
        <v>0</v>
      </c>
      <c r="BQ273" s="58">
        <v>0</v>
      </c>
      <c r="BR273" s="58">
        <v>23260</v>
      </c>
      <c r="BS273" s="58">
        <v>0</v>
      </c>
      <c r="BT273" s="58">
        <v>23260</v>
      </c>
      <c r="BU273" s="58">
        <v>0</v>
      </c>
      <c r="BV273" s="58">
        <v>0</v>
      </c>
      <c r="BW273" s="58">
        <v>23260</v>
      </c>
      <c r="BX273" s="58">
        <v>0</v>
      </c>
      <c r="BY273" s="58">
        <v>23260</v>
      </c>
      <c r="BZ273" s="58">
        <v>0</v>
      </c>
      <c r="CA273" s="58">
        <v>0</v>
      </c>
      <c r="CB273" s="58">
        <v>52695</v>
      </c>
      <c r="CC273" s="58">
        <v>0</v>
      </c>
      <c r="CD273" s="58">
        <v>52695</v>
      </c>
      <c r="CE273" s="58">
        <v>0</v>
      </c>
      <c r="CF273" s="58">
        <v>0</v>
      </c>
      <c r="CG273" s="58">
        <v>46520</v>
      </c>
      <c r="CH273" s="58">
        <v>0</v>
      </c>
      <c r="CI273" s="58">
        <v>46520</v>
      </c>
      <c r="CJ273" s="58">
        <v>0</v>
      </c>
      <c r="CK273" s="58">
        <v>0</v>
      </c>
      <c r="CL273" s="58">
        <v>52335</v>
      </c>
      <c r="CM273" s="58">
        <v>0</v>
      </c>
      <c r="CN273" s="58">
        <v>52335</v>
      </c>
      <c r="CO273" s="58">
        <v>0</v>
      </c>
      <c r="CP273" s="58">
        <v>0</v>
      </c>
      <c r="CQ273" s="58">
        <v>29335.88</v>
      </c>
      <c r="CR273" s="58">
        <v>0</v>
      </c>
      <c r="CS273" s="58">
        <v>29335.88</v>
      </c>
      <c r="CT273" s="58">
        <v>0</v>
      </c>
      <c r="CU273" s="58">
        <v>0</v>
      </c>
      <c r="CV273" s="58">
        <v>17445</v>
      </c>
      <c r="CW273" s="58">
        <v>0</v>
      </c>
      <c r="CX273" s="58">
        <v>17445</v>
      </c>
      <c r="CY273" s="58">
        <v>0</v>
      </c>
      <c r="CZ273" s="58">
        <v>0</v>
      </c>
      <c r="DA273" s="58">
        <v>29075</v>
      </c>
      <c r="DB273" s="58">
        <v>0</v>
      </c>
      <c r="DC273" s="58">
        <v>29075</v>
      </c>
      <c r="DD273" s="58">
        <v>0</v>
      </c>
      <c r="DE273" s="58">
        <v>0</v>
      </c>
      <c r="DF273" s="58" t="s">
        <v>57</v>
      </c>
    </row>
    <row r="274" spans="1:110" s="30" customFormat="1" ht="225" customHeight="1" x14ac:dyDescent="0.2">
      <c r="A274" s="64"/>
      <c r="B274" s="62"/>
      <c r="C274" s="64"/>
      <c r="D274" s="64"/>
      <c r="E274" s="64"/>
      <c r="F274" s="62"/>
      <c r="G274" s="62"/>
      <c r="H274" s="62"/>
      <c r="I274" s="64"/>
      <c r="J274" s="64"/>
      <c r="K274" s="64"/>
      <c r="L274" s="62"/>
      <c r="M274" s="62"/>
      <c r="N274" s="62"/>
      <c r="O274" s="28" t="s">
        <v>887</v>
      </c>
      <c r="P274" s="28" t="s">
        <v>62</v>
      </c>
      <c r="Q274" s="28" t="s">
        <v>888</v>
      </c>
      <c r="R274" s="62"/>
      <c r="S274" s="63"/>
      <c r="T274" s="58"/>
      <c r="U274" s="58"/>
      <c r="V274" s="58"/>
      <c r="W274" s="58"/>
      <c r="X274" s="58"/>
      <c r="Y274" s="58"/>
      <c r="Z274" s="58"/>
      <c r="AA274" s="58"/>
      <c r="AB274" s="58"/>
      <c r="AC274" s="58"/>
      <c r="AD274" s="58"/>
      <c r="AE274" s="58"/>
      <c r="AF274" s="58"/>
      <c r="AG274" s="58"/>
      <c r="AH274" s="58"/>
      <c r="AI274" s="58"/>
      <c r="AJ274" s="58"/>
      <c r="AK274" s="58"/>
      <c r="AL274" s="58"/>
      <c r="AM274" s="58"/>
      <c r="AN274" s="58"/>
      <c r="AO274" s="58"/>
      <c r="AP274" s="58"/>
      <c r="AQ274" s="58"/>
      <c r="AR274" s="58"/>
      <c r="AS274" s="58"/>
      <c r="AT274" s="58"/>
      <c r="AU274" s="58"/>
      <c r="AV274" s="58"/>
      <c r="AW274" s="58"/>
      <c r="AX274" s="58"/>
      <c r="AY274" s="58"/>
      <c r="AZ274" s="58"/>
      <c r="BA274" s="58"/>
      <c r="BB274" s="58"/>
      <c r="BC274" s="58"/>
      <c r="BD274" s="58"/>
      <c r="BE274" s="58"/>
      <c r="BF274" s="58"/>
      <c r="BG274" s="58"/>
      <c r="BH274" s="58"/>
      <c r="BI274" s="58"/>
      <c r="BJ274" s="58"/>
      <c r="BK274" s="58"/>
      <c r="BL274" s="58"/>
      <c r="BM274" s="58"/>
      <c r="BN274" s="58"/>
      <c r="BO274" s="58"/>
      <c r="BP274" s="58"/>
      <c r="BQ274" s="58"/>
      <c r="BR274" s="58"/>
      <c r="BS274" s="58"/>
      <c r="BT274" s="58"/>
      <c r="BU274" s="58"/>
      <c r="BV274" s="58"/>
      <c r="BW274" s="58"/>
      <c r="BX274" s="58"/>
      <c r="BY274" s="58"/>
      <c r="BZ274" s="58"/>
      <c r="CA274" s="58"/>
      <c r="CB274" s="58"/>
      <c r="CC274" s="58"/>
      <c r="CD274" s="58"/>
      <c r="CE274" s="58"/>
      <c r="CF274" s="58"/>
      <c r="CG274" s="58"/>
      <c r="CH274" s="58"/>
      <c r="CI274" s="58"/>
      <c r="CJ274" s="58"/>
      <c r="CK274" s="58"/>
      <c r="CL274" s="58"/>
      <c r="CM274" s="58"/>
      <c r="CN274" s="58"/>
      <c r="CO274" s="58"/>
      <c r="CP274" s="58"/>
      <c r="CQ274" s="58"/>
      <c r="CR274" s="58"/>
      <c r="CS274" s="58"/>
      <c r="CT274" s="58"/>
      <c r="CU274" s="58"/>
      <c r="CV274" s="58"/>
      <c r="CW274" s="58"/>
      <c r="CX274" s="58"/>
      <c r="CY274" s="58"/>
      <c r="CZ274" s="58"/>
      <c r="DA274" s="58"/>
      <c r="DB274" s="58"/>
      <c r="DC274" s="58"/>
      <c r="DD274" s="58"/>
      <c r="DE274" s="58"/>
      <c r="DF274" s="58"/>
    </row>
    <row r="275" spans="1:110" s="30" customFormat="1" ht="72" customHeight="1" x14ac:dyDescent="0.2">
      <c r="A275" s="64"/>
      <c r="B275" s="62"/>
      <c r="C275" s="64"/>
      <c r="D275" s="64"/>
      <c r="E275" s="64"/>
      <c r="F275" s="62"/>
      <c r="G275" s="62"/>
      <c r="H275" s="62"/>
      <c r="I275" s="64"/>
      <c r="J275" s="64"/>
      <c r="K275" s="64"/>
      <c r="L275" s="62"/>
      <c r="M275" s="62"/>
      <c r="N275" s="62"/>
      <c r="O275" s="28" t="s">
        <v>172</v>
      </c>
      <c r="P275" s="28" t="s">
        <v>866</v>
      </c>
      <c r="Q275" s="28" t="s">
        <v>174</v>
      </c>
      <c r="R275" s="62"/>
      <c r="S275" s="63"/>
      <c r="T275" s="58"/>
      <c r="U275" s="58"/>
      <c r="V275" s="58"/>
      <c r="W275" s="58"/>
      <c r="X275" s="58"/>
      <c r="Y275" s="58"/>
      <c r="Z275" s="58"/>
      <c r="AA275" s="58"/>
      <c r="AB275" s="58"/>
      <c r="AC275" s="58"/>
      <c r="AD275" s="58"/>
      <c r="AE275" s="58"/>
      <c r="AF275" s="58"/>
      <c r="AG275" s="58"/>
      <c r="AH275" s="58"/>
      <c r="AI275" s="58"/>
      <c r="AJ275" s="58"/>
      <c r="AK275" s="58"/>
      <c r="AL275" s="58"/>
      <c r="AM275" s="58"/>
      <c r="AN275" s="58"/>
      <c r="AO275" s="58"/>
      <c r="AP275" s="58"/>
      <c r="AQ275" s="58"/>
      <c r="AR275" s="58"/>
      <c r="AS275" s="58"/>
      <c r="AT275" s="58"/>
      <c r="AU275" s="58"/>
      <c r="AV275" s="58"/>
      <c r="AW275" s="58"/>
      <c r="AX275" s="58"/>
      <c r="AY275" s="58"/>
      <c r="AZ275" s="58"/>
      <c r="BA275" s="58"/>
      <c r="BB275" s="58"/>
      <c r="BC275" s="58"/>
      <c r="BD275" s="58"/>
      <c r="BE275" s="58"/>
      <c r="BF275" s="58"/>
      <c r="BG275" s="58"/>
      <c r="BH275" s="58"/>
      <c r="BI275" s="58"/>
      <c r="BJ275" s="58"/>
      <c r="BK275" s="58"/>
      <c r="BL275" s="58"/>
      <c r="BM275" s="58"/>
      <c r="BN275" s="58"/>
      <c r="BO275" s="58"/>
      <c r="BP275" s="58"/>
      <c r="BQ275" s="58"/>
      <c r="BR275" s="58"/>
      <c r="BS275" s="58"/>
      <c r="BT275" s="58"/>
      <c r="BU275" s="58"/>
      <c r="BV275" s="58"/>
      <c r="BW275" s="58"/>
      <c r="BX275" s="58"/>
      <c r="BY275" s="58"/>
      <c r="BZ275" s="58"/>
      <c r="CA275" s="58"/>
      <c r="CB275" s="58"/>
      <c r="CC275" s="58"/>
      <c r="CD275" s="58"/>
      <c r="CE275" s="58"/>
      <c r="CF275" s="58"/>
      <c r="CG275" s="58"/>
      <c r="CH275" s="58"/>
      <c r="CI275" s="58"/>
      <c r="CJ275" s="58"/>
      <c r="CK275" s="58"/>
      <c r="CL275" s="58"/>
      <c r="CM275" s="58"/>
      <c r="CN275" s="58"/>
      <c r="CO275" s="58"/>
      <c r="CP275" s="58"/>
      <c r="CQ275" s="58"/>
      <c r="CR275" s="58"/>
      <c r="CS275" s="58"/>
      <c r="CT275" s="58"/>
      <c r="CU275" s="58"/>
      <c r="CV275" s="58"/>
      <c r="CW275" s="58"/>
      <c r="CX275" s="58"/>
      <c r="CY275" s="58"/>
      <c r="CZ275" s="58"/>
      <c r="DA275" s="58"/>
      <c r="DB275" s="58"/>
      <c r="DC275" s="58"/>
      <c r="DD275" s="58"/>
      <c r="DE275" s="58"/>
      <c r="DF275" s="58"/>
    </row>
    <row r="276" spans="1:110" s="30" customFormat="1" ht="102.75" customHeight="1" x14ac:dyDescent="0.2">
      <c r="A276" s="64" t="s">
        <v>889</v>
      </c>
      <c r="B276" s="62" t="s">
        <v>890</v>
      </c>
      <c r="C276" s="64" t="s">
        <v>881</v>
      </c>
      <c r="D276" s="64" t="s">
        <v>193</v>
      </c>
      <c r="E276" s="64" t="s">
        <v>883</v>
      </c>
      <c r="F276" s="62"/>
      <c r="G276" s="62"/>
      <c r="H276" s="62"/>
      <c r="I276" s="28" t="s">
        <v>891</v>
      </c>
      <c r="J276" s="28" t="s">
        <v>145</v>
      </c>
      <c r="K276" s="28" t="s">
        <v>892</v>
      </c>
      <c r="L276" s="62"/>
      <c r="M276" s="62"/>
      <c r="N276" s="62"/>
      <c r="O276" s="28" t="s">
        <v>207</v>
      </c>
      <c r="P276" s="28" t="s">
        <v>54</v>
      </c>
      <c r="Q276" s="28" t="s">
        <v>208</v>
      </c>
      <c r="R276" s="62" t="s">
        <v>756</v>
      </c>
      <c r="S276" s="63" t="s">
        <v>764</v>
      </c>
      <c r="T276" s="58">
        <v>1</v>
      </c>
      <c r="U276" s="58">
        <v>0.06</v>
      </c>
      <c r="V276" s="58"/>
      <c r="W276" s="58"/>
      <c r="X276" s="58">
        <v>1</v>
      </c>
      <c r="Y276" s="58">
        <v>0.06</v>
      </c>
      <c r="Z276" s="58"/>
      <c r="AA276" s="58"/>
      <c r="AB276" s="58"/>
      <c r="AC276" s="58"/>
      <c r="AD276" s="58">
        <v>5</v>
      </c>
      <c r="AE276" s="58"/>
      <c r="AF276" s="58">
        <v>5</v>
      </c>
      <c r="AG276" s="58"/>
      <c r="AH276" s="58"/>
      <c r="AI276" s="58">
        <v>5</v>
      </c>
      <c r="AJ276" s="58"/>
      <c r="AK276" s="58">
        <v>5</v>
      </c>
      <c r="AL276" s="58"/>
      <c r="AM276" s="58"/>
      <c r="AN276" s="58">
        <v>5</v>
      </c>
      <c r="AO276" s="58"/>
      <c r="AP276" s="58">
        <v>5</v>
      </c>
      <c r="AQ276" s="58"/>
      <c r="AR276" s="58"/>
      <c r="AS276" s="58">
        <v>5</v>
      </c>
      <c r="AT276" s="58"/>
      <c r="AU276" s="58">
        <v>5</v>
      </c>
      <c r="AV276" s="58"/>
      <c r="AW276" s="58"/>
      <c r="AX276" s="58">
        <v>1</v>
      </c>
      <c r="AY276" s="58">
        <v>0.06</v>
      </c>
      <c r="AZ276" s="58"/>
      <c r="BA276" s="58"/>
      <c r="BB276" s="58">
        <v>1</v>
      </c>
      <c r="BC276" s="58">
        <v>0.06</v>
      </c>
      <c r="BD276" s="58"/>
      <c r="BE276" s="58"/>
      <c r="BF276" s="58"/>
      <c r="BG276" s="58"/>
      <c r="BH276" s="58">
        <v>5</v>
      </c>
      <c r="BI276" s="58"/>
      <c r="BJ276" s="58">
        <v>5</v>
      </c>
      <c r="BK276" s="58"/>
      <c r="BL276" s="58"/>
      <c r="BM276" s="58">
        <v>5</v>
      </c>
      <c r="BN276" s="58"/>
      <c r="BO276" s="58">
        <v>5</v>
      </c>
      <c r="BP276" s="58"/>
      <c r="BQ276" s="58"/>
      <c r="BR276" s="58">
        <v>5</v>
      </c>
      <c r="BS276" s="58"/>
      <c r="BT276" s="58">
        <v>5</v>
      </c>
      <c r="BU276" s="58"/>
      <c r="BV276" s="58"/>
      <c r="BW276" s="58">
        <v>5</v>
      </c>
      <c r="BX276" s="58"/>
      <c r="BY276" s="58">
        <v>5</v>
      </c>
      <c r="BZ276" s="58"/>
      <c r="CA276" s="58"/>
      <c r="CB276" s="58">
        <v>1</v>
      </c>
      <c r="CC276" s="58"/>
      <c r="CD276" s="58">
        <v>1</v>
      </c>
      <c r="CE276" s="58"/>
      <c r="CF276" s="58"/>
      <c r="CG276" s="58">
        <v>5</v>
      </c>
      <c r="CH276" s="58"/>
      <c r="CI276" s="58">
        <v>5</v>
      </c>
      <c r="CJ276" s="58"/>
      <c r="CK276" s="58"/>
      <c r="CL276" s="58">
        <v>5</v>
      </c>
      <c r="CM276" s="58"/>
      <c r="CN276" s="58">
        <v>5</v>
      </c>
      <c r="CO276" s="58"/>
      <c r="CP276" s="58"/>
      <c r="CQ276" s="58">
        <v>1</v>
      </c>
      <c r="CR276" s="58"/>
      <c r="CS276" s="58">
        <v>1</v>
      </c>
      <c r="CT276" s="58"/>
      <c r="CU276" s="58"/>
      <c r="CV276" s="58">
        <v>5</v>
      </c>
      <c r="CW276" s="58"/>
      <c r="CX276" s="58">
        <v>5</v>
      </c>
      <c r="CY276" s="58"/>
      <c r="CZ276" s="58"/>
      <c r="DA276" s="58">
        <v>5</v>
      </c>
      <c r="DB276" s="58"/>
      <c r="DC276" s="58">
        <v>5</v>
      </c>
      <c r="DD276" s="58"/>
      <c r="DE276" s="58"/>
      <c r="DF276" s="58" t="s">
        <v>57</v>
      </c>
    </row>
    <row r="277" spans="1:110" s="30" customFormat="1" ht="122.25" customHeight="1" x14ac:dyDescent="0.2">
      <c r="A277" s="64"/>
      <c r="B277" s="62"/>
      <c r="C277" s="64"/>
      <c r="D277" s="64"/>
      <c r="E277" s="64"/>
      <c r="F277" s="62"/>
      <c r="G277" s="62"/>
      <c r="H277" s="62"/>
      <c r="I277" s="28" t="s">
        <v>893</v>
      </c>
      <c r="J277" s="28" t="s">
        <v>62</v>
      </c>
      <c r="K277" s="28" t="s">
        <v>894</v>
      </c>
      <c r="L277" s="62"/>
      <c r="M277" s="62"/>
      <c r="N277" s="62"/>
      <c r="O277" s="64" t="s">
        <v>153</v>
      </c>
      <c r="P277" s="64" t="s">
        <v>836</v>
      </c>
      <c r="Q277" s="64" t="s">
        <v>155</v>
      </c>
      <c r="R277" s="62"/>
      <c r="S277" s="63"/>
      <c r="T277" s="58"/>
      <c r="U277" s="58"/>
      <c r="V277" s="58"/>
      <c r="W277" s="58"/>
      <c r="X277" s="58"/>
      <c r="Y277" s="58"/>
      <c r="Z277" s="58"/>
      <c r="AA277" s="58"/>
      <c r="AB277" s="58"/>
      <c r="AC277" s="58"/>
      <c r="AD277" s="58"/>
      <c r="AE277" s="58"/>
      <c r="AF277" s="58"/>
      <c r="AG277" s="58"/>
      <c r="AH277" s="58"/>
      <c r="AI277" s="58"/>
      <c r="AJ277" s="58"/>
      <c r="AK277" s="58"/>
      <c r="AL277" s="58"/>
      <c r="AM277" s="58"/>
      <c r="AN277" s="58"/>
      <c r="AO277" s="58"/>
      <c r="AP277" s="58"/>
      <c r="AQ277" s="58"/>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c r="CA277" s="58"/>
      <c r="CB277" s="58"/>
      <c r="CC277" s="58"/>
      <c r="CD277" s="58"/>
      <c r="CE277" s="58"/>
      <c r="CF277" s="58"/>
      <c r="CG277" s="58"/>
      <c r="CH277" s="58"/>
      <c r="CI277" s="58"/>
      <c r="CJ277" s="58"/>
      <c r="CK277" s="58"/>
      <c r="CL277" s="58"/>
      <c r="CM277" s="58"/>
      <c r="CN277" s="58"/>
      <c r="CO277" s="58"/>
      <c r="CP277" s="58"/>
      <c r="CQ277" s="58"/>
      <c r="CR277" s="58"/>
      <c r="CS277" s="58"/>
      <c r="CT277" s="58"/>
      <c r="CU277" s="58"/>
      <c r="CV277" s="58"/>
      <c r="CW277" s="58"/>
      <c r="CX277" s="58"/>
      <c r="CY277" s="58"/>
      <c r="CZ277" s="58"/>
      <c r="DA277" s="58"/>
      <c r="DB277" s="58"/>
      <c r="DC277" s="58"/>
      <c r="DD277" s="58"/>
      <c r="DE277" s="58"/>
      <c r="DF277" s="58"/>
    </row>
    <row r="278" spans="1:110" s="30" customFormat="1" ht="77.25" customHeight="1" x14ac:dyDescent="0.2">
      <c r="A278" s="64"/>
      <c r="B278" s="62"/>
      <c r="C278" s="64"/>
      <c r="D278" s="64"/>
      <c r="E278" s="64"/>
      <c r="F278" s="62"/>
      <c r="G278" s="62"/>
      <c r="H278" s="62"/>
      <c r="I278" s="28" t="s">
        <v>895</v>
      </c>
      <c r="J278" s="28" t="s">
        <v>896</v>
      </c>
      <c r="K278" s="28" t="s">
        <v>897</v>
      </c>
      <c r="L278" s="62"/>
      <c r="M278" s="62"/>
      <c r="N278" s="62"/>
      <c r="O278" s="64"/>
      <c r="P278" s="64"/>
      <c r="Q278" s="64"/>
      <c r="R278" s="62"/>
      <c r="S278" s="63"/>
      <c r="T278" s="58"/>
      <c r="U278" s="58"/>
      <c r="V278" s="58"/>
      <c r="W278" s="58"/>
      <c r="X278" s="58"/>
      <c r="Y278" s="58"/>
      <c r="Z278" s="58"/>
      <c r="AA278" s="58"/>
      <c r="AB278" s="58"/>
      <c r="AC278" s="58"/>
      <c r="AD278" s="58"/>
      <c r="AE278" s="58"/>
      <c r="AF278" s="58"/>
      <c r="AG278" s="58"/>
      <c r="AH278" s="58"/>
      <c r="AI278" s="58"/>
      <c r="AJ278" s="58"/>
      <c r="AK278" s="58"/>
      <c r="AL278" s="58"/>
      <c r="AM278" s="58"/>
      <c r="AN278" s="58"/>
      <c r="AO278" s="58"/>
      <c r="AP278" s="58"/>
      <c r="AQ278" s="58"/>
      <c r="AR278" s="58"/>
      <c r="AS278" s="58"/>
      <c r="AT278" s="58"/>
      <c r="AU278" s="58"/>
      <c r="AV278" s="58"/>
      <c r="AW278" s="58"/>
      <c r="AX278" s="58"/>
      <c r="AY278" s="58"/>
      <c r="AZ278" s="58"/>
      <c r="BA278" s="58"/>
      <c r="BB278" s="58"/>
      <c r="BC278" s="58"/>
      <c r="BD278" s="58"/>
      <c r="BE278" s="58"/>
      <c r="BF278" s="58"/>
      <c r="BG278" s="58"/>
      <c r="BH278" s="58"/>
      <c r="BI278" s="58"/>
      <c r="BJ278" s="58"/>
      <c r="BK278" s="58"/>
      <c r="BL278" s="58"/>
      <c r="BM278" s="58"/>
      <c r="BN278" s="58"/>
      <c r="BO278" s="58"/>
      <c r="BP278" s="58"/>
      <c r="BQ278" s="58"/>
      <c r="BR278" s="58"/>
      <c r="BS278" s="58"/>
      <c r="BT278" s="58"/>
      <c r="BU278" s="58"/>
      <c r="BV278" s="58"/>
      <c r="BW278" s="58"/>
      <c r="BX278" s="58"/>
      <c r="BY278" s="58"/>
      <c r="BZ278" s="58"/>
      <c r="CA278" s="58"/>
      <c r="CB278" s="58"/>
      <c r="CC278" s="58"/>
      <c r="CD278" s="58"/>
      <c r="CE278" s="58"/>
      <c r="CF278" s="58"/>
      <c r="CG278" s="58"/>
      <c r="CH278" s="58"/>
      <c r="CI278" s="58"/>
      <c r="CJ278" s="58"/>
      <c r="CK278" s="58"/>
      <c r="CL278" s="58"/>
      <c r="CM278" s="58"/>
      <c r="CN278" s="58"/>
      <c r="CO278" s="58"/>
      <c r="CP278" s="58"/>
      <c r="CQ278" s="58"/>
      <c r="CR278" s="58"/>
      <c r="CS278" s="58"/>
      <c r="CT278" s="58"/>
      <c r="CU278" s="58"/>
      <c r="CV278" s="58"/>
      <c r="CW278" s="58"/>
      <c r="CX278" s="58"/>
      <c r="CY278" s="58"/>
      <c r="CZ278" s="58"/>
      <c r="DA278" s="58"/>
      <c r="DB278" s="58"/>
      <c r="DC278" s="58"/>
      <c r="DD278" s="58"/>
      <c r="DE278" s="58"/>
      <c r="DF278" s="58"/>
    </row>
    <row r="279" spans="1:110" s="30" customFormat="1" ht="171" customHeight="1" x14ac:dyDescent="0.2">
      <c r="A279" s="64"/>
      <c r="B279" s="62"/>
      <c r="C279" s="64"/>
      <c r="D279" s="64"/>
      <c r="E279" s="64"/>
      <c r="F279" s="62"/>
      <c r="G279" s="62"/>
      <c r="H279" s="62"/>
      <c r="I279" s="28" t="s">
        <v>898</v>
      </c>
      <c r="J279" s="28" t="s">
        <v>70</v>
      </c>
      <c r="K279" s="28" t="s">
        <v>899</v>
      </c>
      <c r="L279" s="62"/>
      <c r="M279" s="62"/>
      <c r="N279" s="62"/>
      <c r="O279" s="64"/>
      <c r="P279" s="64"/>
      <c r="Q279" s="64"/>
      <c r="R279" s="62"/>
      <c r="S279" s="63"/>
      <c r="T279" s="58"/>
      <c r="U279" s="58"/>
      <c r="V279" s="58"/>
      <c r="W279" s="58"/>
      <c r="X279" s="58"/>
      <c r="Y279" s="58"/>
      <c r="Z279" s="58"/>
      <c r="AA279" s="58"/>
      <c r="AB279" s="58"/>
      <c r="AC279" s="58"/>
      <c r="AD279" s="58"/>
      <c r="AE279" s="58"/>
      <c r="AF279" s="58"/>
      <c r="AG279" s="58"/>
      <c r="AH279" s="58"/>
      <c r="AI279" s="58"/>
      <c r="AJ279" s="58"/>
      <c r="AK279" s="58"/>
      <c r="AL279" s="58"/>
      <c r="AM279" s="58"/>
      <c r="AN279" s="58"/>
      <c r="AO279" s="58"/>
      <c r="AP279" s="58"/>
      <c r="AQ279" s="58"/>
      <c r="AR279" s="58"/>
      <c r="AS279" s="58"/>
      <c r="AT279" s="58"/>
      <c r="AU279" s="58"/>
      <c r="AV279" s="58"/>
      <c r="AW279" s="58"/>
      <c r="AX279" s="58"/>
      <c r="AY279" s="58"/>
      <c r="AZ279" s="58"/>
      <c r="BA279" s="58"/>
      <c r="BB279" s="58"/>
      <c r="BC279" s="58"/>
      <c r="BD279" s="58"/>
      <c r="BE279" s="58"/>
      <c r="BF279" s="58"/>
      <c r="BG279" s="58"/>
      <c r="BH279" s="58"/>
      <c r="BI279" s="58"/>
      <c r="BJ279" s="58"/>
      <c r="BK279" s="58"/>
      <c r="BL279" s="58"/>
      <c r="BM279" s="58"/>
      <c r="BN279" s="58"/>
      <c r="BO279" s="58"/>
      <c r="BP279" s="58"/>
      <c r="BQ279" s="58"/>
      <c r="BR279" s="58"/>
      <c r="BS279" s="58"/>
      <c r="BT279" s="58"/>
      <c r="BU279" s="58"/>
      <c r="BV279" s="58"/>
      <c r="BW279" s="58"/>
      <c r="BX279" s="58"/>
      <c r="BY279" s="58"/>
      <c r="BZ279" s="58"/>
      <c r="CA279" s="58"/>
      <c r="CB279" s="58"/>
      <c r="CC279" s="58"/>
      <c r="CD279" s="58"/>
      <c r="CE279" s="58"/>
      <c r="CF279" s="58"/>
      <c r="CG279" s="58"/>
      <c r="CH279" s="58"/>
      <c r="CI279" s="58"/>
      <c r="CJ279" s="58"/>
      <c r="CK279" s="58"/>
      <c r="CL279" s="58"/>
      <c r="CM279" s="58"/>
      <c r="CN279" s="58"/>
      <c r="CO279" s="58"/>
      <c r="CP279" s="58"/>
      <c r="CQ279" s="58"/>
      <c r="CR279" s="58"/>
      <c r="CS279" s="58"/>
      <c r="CT279" s="58"/>
      <c r="CU279" s="58"/>
      <c r="CV279" s="58"/>
      <c r="CW279" s="58"/>
      <c r="CX279" s="58"/>
      <c r="CY279" s="58"/>
      <c r="CZ279" s="58"/>
      <c r="DA279" s="58"/>
      <c r="DB279" s="58"/>
      <c r="DC279" s="58"/>
      <c r="DD279" s="58"/>
      <c r="DE279" s="58"/>
      <c r="DF279" s="58"/>
    </row>
    <row r="280" spans="1:110" s="30" customFormat="1" ht="92.25" customHeight="1" x14ac:dyDescent="0.2">
      <c r="A280" s="64" t="s">
        <v>900</v>
      </c>
      <c r="B280" s="62" t="s">
        <v>901</v>
      </c>
      <c r="C280" s="64" t="s">
        <v>902</v>
      </c>
      <c r="D280" s="64" t="s">
        <v>903</v>
      </c>
      <c r="E280" s="64" t="s">
        <v>904</v>
      </c>
      <c r="F280" s="62"/>
      <c r="G280" s="62"/>
      <c r="H280" s="62"/>
      <c r="I280" s="64" t="s">
        <v>905</v>
      </c>
      <c r="J280" s="64" t="s">
        <v>882</v>
      </c>
      <c r="K280" s="64" t="s">
        <v>906</v>
      </c>
      <c r="L280" s="62"/>
      <c r="M280" s="62"/>
      <c r="N280" s="62"/>
      <c r="O280" s="28" t="s">
        <v>322</v>
      </c>
      <c r="P280" s="28" t="s">
        <v>54</v>
      </c>
      <c r="Q280" s="28" t="s">
        <v>55</v>
      </c>
      <c r="R280" s="62" t="s">
        <v>856</v>
      </c>
      <c r="S280" s="63" t="s">
        <v>749</v>
      </c>
      <c r="T280" s="58">
        <v>10715</v>
      </c>
      <c r="U280" s="58">
        <v>9951.64</v>
      </c>
      <c r="V280" s="58"/>
      <c r="W280" s="58"/>
      <c r="X280" s="58">
        <v>10715</v>
      </c>
      <c r="Y280" s="58">
        <v>9951.64</v>
      </c>
      <c r="Z280" s="58"/>
      <c r="AA280" s="58"/>
      <c r="AB280" s="58"/>
      <c r="AC280" s="58"/>
      <c r="AD280" s="58">
        <v>17379</v>
      </c>
      <c r="AE280" s="58"/>
      <c r="AF280" s="58">
        <v>17379</v>
      </c>
      <c r="AG280" s="58"/>
      <c r="AH280" s="58"/>
      <c r="AI280" s="58">
        <v>17473</v>
      </c>
      <c r="AJ280" s="58"/>
      <c r="AK280" s="58">
        <v>17473</v>
      </c>
      <c r="AL280" s="58"/>
      <c r="AM280" s="58"/>
      <c r="AN280" s="58">
        <v>17548</v>
      </c>
      <c r="AO280" s="58"/>
      <c r="AP280" s="58">
        <v>17548</v>
      </c>
      <c r="AQ280" s="58"/>
      <c r="AR280" s="58"/>
      <c r="AS280" s="58">
        <v>17548</v>
      </c>
      <c r="AT280" s="58"/>
      <c r="AU280" s="58">
        <v>17548</v>
      </c>
      <c r="AV280" s="58"/>
      <c r="AW280" s="58"/>
      <c r="AX280" s="58">
        <v>10715</v>
      </c>
      <c r="AY280" s="58">
        <v>9951.64</v>
      </c>
      <c r="AZ280" s="58"/>
      <c r="BA280" s="58"/>
      <c r="BB280" s="58">
        <v>10715</v>
      </c>
      <c r="BC280" s="58">
        <v>9951.64</v>
      </c>
      <c r="BD280" s="58"/>
      <c r="BE280" s="58"/>
      <c r="BF280" s="58"/>
      <c r="BG280" s="58"/>
      <c r="BH280" s="58">
        <v>17379</v>
      </c>
      <c r="BI280" s="58"/>
      <c r="BJ280" s="58">
        <v>17379</v>
      </c>
      <c r="BK280" s="58"/>
      <c r="BL280" s="58"/>
      <c r="BM280" s="58">
        <v>17473</v>
      </c>
      <c r="BN280" s="58"/>
      <c r="BO280" s="58">
        <v>17473</v>
      </c>
      <c r="BP280" s="58"/>
      <c r="BQ280" s="58"/>
      <c r="BR280" s="58">
        <v>17548</v>
      </c>
      <c r="BS280" s="58"/>
      <c r="BT280" s="58">
        <v>17548</v>
      </c>
      <c r="BU280" s="58"/>
      <c r="BV280" s="58"/>
      <c r="BW280" s="58">
        <v>17548</v>
      </c>
      <c r="BX280" s="58"/>
      <c r="BY280" s="58">
        <v>17548</v>
      </c>
      <c r="BZ280" s="58"/>
      <c r="CA280" s="58"/>
      <c r="CB280" s="58">
        <v>10715</v>
      </c>
      <c r="CC280" s="58"/>
      <c r="CD280" s="58">
        <v>10715</v>
      </c>
      <c r="CE280" s="58"/>
      <c r="CF280" s="58"/>
      <c r="CG280" s="58">
        <v>17379</v>
      </c>
      <c r="CH280" s="58"/>
      <c r="CI280" s="58">
        <v>17379</v>
      </c>
      <c r="CJ280" s="58"/>
      <c r="CK280" s="58"/>
      <c r="CL280" s="58">
        <v>17473</v>
      </c>
      <c r="CM280" s="58"/>
      <c r="CN280" s="58">
        <v>17473</v>
      </c>
      <c r="CO280" s="58"/>
      <c r="CP280" s="58"/>
      <c r="CQ280" s="58">
        <v>10715</v>
      </c>
      <c r="CR280" s="58"/>
      <c r="CS280" s="58">
        <v>10715</v>
      </c>
      <c r="CT280" s="58"/>
      <c r="CU280" s="58"/>
      <c r="CV280" s="58">
        <v>17379</v>
      </c>
      <c r="CW280" s="58"/>
      <c r="CX280" s="58">
        <v>17379</v>
      </c>
      <c r="CY280" s="58"/>
      <c r="CZ280" s="58"/>
      <c r="DA280" s="58">
        <v>17473</v>
      </c>
      <c r="DB280" s="58"/>
      <c r="DC280" s="58">
        <v>17473</v>
      </c>
      <c r="DD280" s="58"/>
      <c r="DE280" s="58"/>
      <c r="DF280" s="58" t="s">
        <v>57</v>
      </c>
    </row>
    <row r="281" spans="1:110" s="30" customFormat="1" ht="99" customHeight="1" x14ac:dyDescent="0.2">
      <c r="A281" s="64"/>
      <c r="B281" s="62"/>
      <c r="C281" s="64"/>
      <c r="D281" s="64"/>
      <c r="E281" s="64"/>
      <c r="F281" s="62"/>
      <c r="G281" s="62"/>
      <c r="H281" s="62"/>
      <c r="I281" s="64"/>
      <c r="J281" s="64"/>
      <c r="K281" s="64"/>
      <c r="L281" s="62"/>
      <c r="M281" s="62"/>
      <c r="N281" s="62"/>
      <c r="O281" s="28" t="s">
        <v>450</v>
      </c>
      <c r="P281" s="28" t="s">
        <v>62</v>
      </c>
      <c r="Q281" s="28" t="s">
        <v>214</v>
      </c>
      <c r="R281" s="62"/>
      <c r="S281" s="63"/>
      <c r="T281" s="58"/>
      <c r="U281" s="58"/>
      <c r="V281" s="58"/>
      <c r="W281" s="58"/>
      <c r="X281" s="58"/>
      <c r="Y281" s="58"/>
      <c r="Z281" s="58"/>
      <c r="AA281" s="58"/>
      <c r="AB281" s="58"/>
      <c r="AC281" s="58"/>
      <c r="AD281" s="58"/>
      <c r="AE281" s="58"/>
      <c r="AF281" s="58"/>
      <c r="AG281" s="58"/>
      <c r="AH281" s="58"/>
      <c r="AI281" s="58"/>
      <c r="AJ281" s="58"/>
      <c r="AK281" s="58"/>
      <c r="AL281" s="58"/>
      <c r="AM281" s="58"/>
      <c r="AN281" s="58"/>
      <c r="AO281" s="58"/>
      <c r="AP281" s="58"/>
      <c r="AQ281" s="58"/>
      <c r="AR281" s="58"/>
      <c r="AS281" s="58"/>
      <c r="AT281" s="58"/>
      <c r="AU281" s="58"/>
      <c r="AV281" s="58"/>
      <c r="AW281" s="58"/>
      <c r="AX281" s="58"/>
      <c r="AY281" s="58"/>
      <c r="AZ281" s="58"/>
      <c r="BA281" s="58"/>
      <c r="BB281" s="58"/>
      <c r="BC281" s="58"/>
      <c r="BD281" s="58"/>
      <c r="BE281" s="58"/>
      <c r="BF281" s="58"/>
      <c r="BG281" s="58"/>
      <c r="BH281" s="58"/>
      <c r="BI281" s="58"/>
      <c r="BJ281" s="58"/>
      <c r="BK281" s="58"/>
      <c r="BL281" s="58"/>
      <c r="BM281" s="58"/>
      <c r="BN281" s="58"/>
      <c r="BO281" s="58"/>
      <c r="BP281" s="58"/>
      <c r="BQ281" s="58"/>
      <c r="BR281" s="58"/>
      <c r="BS281" s="58"/>
      <c r="BT281" s="58"/>
      <c r="BU281" s="58"/>
      <c r="BV281" s="58"/>
      <c r="BW281" s="58"/>
      <c r="BX281" s="58"/>
      <c r="BY281" s="58"/>
      <c r="BZ281" s="58"/>
      <c r="CA281" s="58"/>
      <c r="CB281" s="58"/>
      <c r="CC281" s="58"/>
      <c r="CD281" s="58"/>
      <c r="CE281" s="58"/>
      <c r="CF281" s="58"/>
      <c r="CG281" s="58"/>
      <c r="CH281" s="58"/>
      <c r="CI281" s="58"/>
      <c r="CJ281" s="58"/>
      <c r="CK281" s="58"/>
      <c r="CL281" s="58"/>
      <c r="CM281" s="58"/>
      <c r="CN281" s="58"/>
      <c r="CO281" s="58"/>
      <c r="CP281" s="58"/>
      <c r="CQ281" s="58"/>
      <c r="CR281" s="58"/>
      <c r="CS281" s="58"/>
      <c r="CT281" s="58"/>
      <c r="CU281" s="58"/>
      <c r="CV281" s="58"/>
      <c r="CW281" s="58"/>
      <c r="CX281" s="58"/>
      <c r="CY281" s="58"/>
      <c r="CZ281" s="58"/>
      <c r="DA281" s="58"/>
      <c r="DB281" s="58"/>
      <c r="DC281" s="58"/>
      <c r="DD281" s="58"/>
      <c r="DE281" s="58"/>
      <c r="DF281" s="58"/>
    </row>
    <row r="282" spans="1:110" s="30" customFormat="1" ht="75" customHeight="1" x14ac:dyDescent="0.2">
      <c r="A282" s="64"/>
      <c r="B282" s="62"/>
      <c r="C282" s="64"/>
      <c r="D282" s="64"/>
      <c r="E282" s="64"/>
      <c r="F282" s="62"/>
      <c r="G282" s="62"/>
      <c r="H282" s="62"/>
      <c r="I282" s="64"/>
      <c r="J282" s="64"/>
      <c r="K282" s="64"/>
      <c r="L282" s="62"/>
      <c r="M282" s="62"/>
      <c r="N282" s="62"/>
      <c r="O282" s="28" t="s">
        <v>172</v>
      </c>
      <c r="P282" s="28" t="s">
        <v>866</v>
      </c>
      <c r="Q282" s="28" t="s">
        <v>174</v>
      </c>
      <c r="R282" s="62"/>
      <c r="S282" s="63"/>
      <c r="T282" s="58"/>
      <c r="U282" s="58"/>
      <c r="V282" s="58"/>
      <c r="W282" s="58"/>
      <c r="X282" s="58"/>
      <c r="Y282" s="58"/>
      <c r="Z282" s="58"/>
      <c r="AA282" s="58"/>
      <c r="AB282" s="58"/>
      <c r="AC282" s="58"/>
      <c r="AD282" s="58"/>
      <c r="AE282" s="58"/>
      <c r="AF282" s="58"/>
      <c r="AG282" s="58"/>
      <c r="AH282" s="58"/>
      <c r="AI282" s="58"/>
      <c r="AJ282" s="58"/>
      <c r="AK282" s="58"/>
      <c r="AL282" s="58"/>
      <c r="AM282" s="58"/>
      <c r="AN282" s="58"/>
      <c r="AO282" s="58"/>
      <c r="AP282" s="58"/>
      <c r="AQ282" s="58"/>
      <c r="AR282" s="58"/>
      <c r="AS282" s="58"/>
      <c r="AT282" s="58"/>
      <c r="AU282" s="58"/>
      <c r="AV282" s="58"/>
      <c r="AW282" s="58"/>
      <c r="AX282" s="58"/>
      <c r="AY282" s="58"/>
      <c r="AZ282" s="58"/>
      <c r="BA282" s="58"/>
      <c r="BB282" s="58"/>
      <c r="BC282" s="58"/>
      <c r="BD282" s="58"/>
      <c r="BE282" s="58"/>
      <c r="BF282" s="58"/>
      <c r="BG282" s="58"/>
      <c r="BH282" s="58"/>
      <c r="BI282" s="58"/>
      <c r="BJ282" s="58"/>
      <c r="BK282" s="58"/>
      <c r="BL282" s="58"/>
      <c r="BM282" s="58"/>
      <c r="BN282" s="58"/>
      <c r="BO282" s="58"/>
      <c r="BP282" s="58"/>
      <c r="BQ282" s="58"/>
      <c r="BR282" s="58"/>
      <c r="BS282" s="58"/>
      <c r="BT282" s="58"/>
      <c r="BU282" s="58"/>
      <c r="BV282" s="58"/>
      <c r="BW282" s="58"/>
      <c r="BX282" s="58"/>
      <c r="BY282" s="58"/>
      <c r="BZ282" s="58"/>
      <c r="CA282" s="58"/>
      <c r="CB282" s="58"/>
      <c r="CC282" s="58"/>
      <c r="CD282" s="58"/>
      <c r="CE282" s="58"/>
      <c r="CF282" s="58"/>
      <c r="CG282" s="58"/>
      <c r="CH282" s="58"/>
      <c r="CI282" s="58"/>
      <c r="CJ282" s="58"/>
      <c r="CK282" s="58"/>
      <c r="CL282" s="58"/>
      <c r="CM282" s="58"/>
      <c r="CN282" s="58"/>
      <c r="CO282" s="58"/>
      <c r="CP282" s="58"/>
      <c r="CQ282" s="58"/>
      <c r="CR282" s="58"/>
      <c r="CS282" s="58"/>
      <c r="CT282" s="58"/>
      <c r="CU282" s="58"/>
      <c r="CV282" s="58"/>
      <c r="CW282" s="58"/>
      <c r="CX282" s="58"/>
      <c r="CY282" s="58"/>
      <c r="CZ282" s="58"/>
      <c r="DA282" s="58"/>
      <c r="DB282" s="58"/>
      <c r="DC282" s="58"/>
      <c r="DD282" s="58"/>
      <c r="DE282" s="58"/>
      <c r="DF282" s="58"/>
    </row>
    <row r="283" spans="1:110" s="30" customFormat="1" ht="84" customHeight="1" x14ac:dyDescent="0.2">
      <c r="A283" s="64" t="s">
        <v>907</v>
      </c>
      <c r="B283" s="62" t="s">
        <v>908</v>
      </c>
      <c r="C283" s="62"/>
      <c r="D283" s="62"/>
      <c r="E283" s="62"/>
      <c r="F283" s="62"/>
      <c r="G283" s="62"/>
      <c r="H283" s="62"/>
      <c r="I283" s="64" t="s">
        <v>909</v>
      </c>
      <c r="J283" s="64" t="s">
        <v>910</v>
      </c>
      <c r="K283" s="64" t="s">
        <v>455</v>
      </c>
      <c r="L283" s="62"/>
      <c r="M283" s="62"/>
      <c r="N283" s="62"/>
      <c r="O283" s="28" t="s">
        <v>844</v>
      </c>
      <c r="P283" s="28" t="s">
        <v>54</v>
      </c>
      <c r="Q283" s="28" t="s">
        <v>55</v>
      </c>
      <c r="R283" s="62" t="s">
        <v>856</v>
      </c>
      <c r="S283" s="63" t="s">
        <v>749</v>
      </c>
      <c r="T283" s="58">
        <v>3485</v>
      </c>
      <c r="U283" s="58">
        <v>3434.01</v>
      </c>
      <c r="V283" s="58"/>
      <c r="W283" s="58"/>
      <c r="X283" s="58">
        <v>3485</v>
      </c>
      <c r="Y283" s="58">
        <v>3434.01</v>
      </c>
      <c r="Z283" s="58"/>
      <c r="AA283" s="58"/>
      <c r="AB283" s="58"/>
      <c r="AC283" s="58"/>
      <c r="AD283" s="58">
        <v>17899</v>
      </c>
      <c r="AE283" s="58"/>
      <c r="AF283" s="58">
        <v>17899</v>
      </c>
      <c r="AG283" s="58"/>
      <c r="AH283" s="58"/>
      <c r="AI283" s="58">
        <v>17899</v>
      </c>
      <c r="AJ283" s="58"/>
      <c r="AK283" s="58">
        <v>17899</v>
      </c>
      <c r="AL283" s="58"/>
      <c r="AM283" s="58"/>
      <c r="AN283" s="58">
        <v>17899</v>
      </c>
      <c r="AO283" s="58"/>
      <c r="AP283" s="58">
        <v>17899</v>
      </c>
      <c r="AQ283" s="58"/>
      <c r="AR283" s="58"/>
      <c r="AS283" s="58">
        <v>17899</v>
      </c>
      <c r="AT283" s="58"/>
      <c r="AU283" s="58">
        <v>17899</v>
      </c>
      <c r="AV283" s="58"/>
      <c r="AW283" s="58"/>
      <c r="AX283" s="58">
        <v>3485</v>
      </c>
      <c r="AY283" s="58">
        <v>3434.01</v>
      </c>
      <c r="AZ283" s="58"/>
      <c r="BA283" s="58"/>
      <c r="BB283" s="58">
        <v>3485</v>
      </c>
      <c r="BC283" s="58">
        <v>3434.01</v>
      </c>
      <c r="BD283" s="58"/>
      <c r="BE283" s="58"/>
      <c r="BF283" s="58"/>
      <c r="BG283" s="58"/>
      <c r="BH283" s="58">
        <v>17899</v>
      </c>
      <c r="BI283" s="58"/>
      <c r="BJ283" s="58">
        <v>17899</v>
      </c>
      <c r="BK283" s="58"/>
      <c r="BL283" s="58"/>
      <c r="BM283" s="58">
        <v>17899</v>
      </c>
      <c r="BN283" s="58"/>
      <c r="BO283" s="58">
        <v>17899</v>
      </c>
      <c r="BP283" s="58"/>
      <c r="BQ283" s="58"/>
      <c r="BR283" s="58">
        <v>17899</v>
      </c>
      <c r="BS283" s="58"/>
      <c r="BT283" s="58">
        <v>17899</v>
      </c>
      <c r="BU283" s="58"/>
      <c r="BV283" s="58"/>
      <c r="BW283" s="58">
        <v>17899</v>
      </c>
      <c r="BX283" s="58"/>
      <c r="BY283" s="58">
        <v>17899</v>
      </c>
      <c r="BZ283" s="58"/>
      <c r="CA283" s="58"/>
      <c r="CB283" s="58">
        <v>3485</v>
      </c>
      <c r="CC283" s="58"/>
      <c r="CD283" s="58">
        <v>3485</v>
      </c>
      <c r="CE283" s="58"/>
      <c r="CF283" s="58"/>
      <c r="CG283" s="58">
        <v>17899</v>
      </c>
      <c r="CH283" s="58"/>
      <c r="CI283" s="58">
        <v>17899</v>
      </c>
      <c r="CJ283" s="58"/>
      <c r="CK283" s="58"/>
      <c r="CL283" s="58">
        <v>17899</v>
      </c>
      <c r="CM283" s="58"/>
      <c r="CN283" s="58">
        <v>17899</v>
      </c>
      <c r="CO283" s="58"/>
      <c r="CP283" s="58"/>
      <c r="CQ283" s="58">
        <v>3485</v>
      </c>
      <c r="CR283" s="58"/>
      <c r="CS283" s="58">
        <v>3485</v>
      </c>
      <c r="CT283" s="58"/>
      <c r="CU283" s="58"/>
      <c r="CV283" s="58">
        <v>17899</v>
      </c>
      <c r="CW283" s="58"/>
      <c r="CX283" s="58">
        <v>17899</v>
      </c>
      <c r="CY283" s="58"/>
      <c r="CZ283" s="58"/>
      <c r="DA283" s="58">
        <v>17899</v>
      </c>
      <c r="DB283" s="58"/>
      <c r="DC283" s="58">
        <v>17899</v>
      </c>
      <c r="DD283" s="58"/>
      <c r="DE283" s="58"/>
      <c r="DF283" s="58" t="s">
        <v>57</v>
      </c>
    </row>
    <row r="284" spans="1:110" s="30" customFormat="1" ht="104.25" customHeight="1" x14ac:dyDescent="0.2">
      <c r="A284" s="64"/>
      <c r="B284" s="62"/>
      <c r="C284" s="62"/>
      <c r="D284" s="62"/>
      <c r="E284" s="62"/>
      <c r="F284" s="62"/>
      <c r="G284" s="62"/>
      <c r="H284" s="62"/>
      <c r="I284" s="64"/>
      <c r="J284" s="64"/>
      <c r="K284" s="64"/>
      <c r="L284" s="62"/>
      <c r="M284" s="62"/>
      <c r="N284" s="62"/>
      <c r="O284" s="28" t="s">
        <v>911</v>
      </c>
      <c r="P284" s="28" t="s">
        <v>62</v>
      </c>
      <c r="Q284" s="28" t="s">
        <v>214</v>
      </c>
      <c r="R284" s="62"/>
      <c r="S284" s="63"/>
      <c r="T284" s="58"/>
      <c r="U284" s="58"/>
      <c r="V284" s="58"/>
      <c r="W284" s="58"/>
      <c r="X284" s="58"/>
      <c r="Y284" s="58"/>
      <c r="Z284" s="58"/>
      <c r="AA284" s="58"/>
      <c r="AB284" s="58"/>
      <c r="AC284" s="58"/>
      <c r="AD284" s="58"/>
      <c r="AE284" s="58"/>
      <c r="AF284" s="58"/>
      <c r="AG284" s="58"/>
      <c r="AH284" s="58"/>
      <c r="AI284" s="58"/>
      <c r="AJ284" s="58"/>
      <c r="AK284" s="58"/>
      <c r="AL284" s="58"/>
      <c r="AM284" s="58"/>
      <c r="AN284" s="58"/>
      <c r="AO284" s="58"/>
      <c r="AP284" s="58"/>
      <c r="AQ284" s="58"/>
      <c r="AR284" s="58"/>
      <c r="AS284" s="58"/>
      <c r="AT284" s="58"/>
      <c r="AU284" s="58"/>
      <c r="AV284" s="58"/>
      <c r="AW284" s="58"/>
      <c r="AX284" s="58"/>
      <c r="AY284" s="58"/>
      <c r="AZ284" s="58"/>
      <c r="BA284" s="58"/>
      <c r="BB284" s="58"/>
      <c r="BC284" s="58"/>
      <c r="BD284" s="58"/>
      <c r="BE284" s="58"/>
      <c r="BF284" s="58"/>
      <c r="BG284" s="58"/>
      <c r="BH284" s="58"/>
      <c r="BI284" s="58"/>
      <c r="BJ284" s="58"/>
      <c r="BK284" s="58"/>
      <c r="BL284" s="58"/>
      <c r="BM284" s="58"/>
      <c r="BN284" s="58"/>
      <c r="BO284" s="58"/>
      <c r="BP284" s="58"/>
      <c r="BQ284" s="58"/>
      <c r="BR284" s="58"/>
      <c r="BS284" s="58"/>
      <c r="BT284" s="58"/>
      <c r="BU284" s="58"/>
      <c r="BV284" s="58"/>
      <c r="BW284" s="58"/>
      <c r="BX284" s="58"/>
      <c r="BY284" s="58"/>
      <c r="BZ284" s="58"/>
      <c r="CA284" s="58"/>
      <c r="CB284" s="58"/>
      <c r="CC284" s="58"/>
      <c r="CD284" s="58"/>
      <c r="CE284" s="58"/>
      <c r="CF284" s="58"/>
      <c r="CG284" s="58"/>
      <c r="CH284" s="58"/>
      <c r="CI284" s="58"/>
      <c r="CJ284" s="58"/>
      <c r="CK284" s="58"/>
      <c r="CL284" s="58"/>
      <c r="CM284" s="58"/>
      <c r="CN284" s="58"/>
      <c r="CO284" s="58"/>
      <c r="CP284" s="58"/>
      <c r="CQ284" s="58"/>
      <c r="CR284" s="58"/>
      <c r="CS284" s="58"/>
      <c r="CT284" s="58"/>
      <c r="CU284" s="58"/>
      <c r="CV284" s="58"/>
      <c r="CW284" s="58"/>
      <c r="CX284" s="58"/>
      <c r="CY284" s="58"/>
      <c r="CZ284" s="58"/>
      <c r="DA284" s="58"/>
      <c r="DB284" s="58"/>
      <c r="DC284" s="58"/>
      <c r="DD284" s="58"/>
      <c r="DE284" s="58"/>
      <c r="DF284" s="58"/>
    </row>
    <row r="285" spans="1:110" s="30" customFormat="1" ht="226.5" customHeight="1" x14ac:dyDescent="0.2">
      <c r="A285" s="64"/>
      <c r="B285" s="62"/>
      <c r="C285" s="62"/>
      <c r="D285" s="62"/>
      <c r="E285" s="62"/>
      <c r="F285" s="62"/>
      <c r="G285" s="62"/>
      <c r="H285" s="62"/>
      <c r="I285" s="64"/>
      <c r="J285" s="64"/>
      <c r="K285" s="64"/>
      <c r="L285" s="62"/>
      <c r="M285" s="62"/>
      <c r="N285" s="62"/>
      <c r="O285" s="28" t="s">
        <v>172</v>
      </c>
      <c r="P285" s="28" t="s">
        <v>866</v>
      </c>
      <c r="Q285" s="28" t="s">
        <v>174</v>
      </c>
      <c r="R285" s="62"/>
      <c r="S285" s="63"/>
      <c r="T285" s="58"/>
      <c r="U285" s="58"/>
      <c r="V285" s="58"/>
      <c r="W285" s="58"/>
      <c r="X285" s="58"/>
      <c r="Y285" s="58"/>
      <c r="Z285" s="58"/>
      <c r="AA285" s="58"/>
      <c r="AB285" s="58"/>
      <c r="AC285" s="58"/>
      <c r="AD285" s="58"/>
      <c r="AE285" s="58"/>
      <c r="AF285" s="58"/>
      <c r="AG285" s="58"/>
      <c r="AH285" s="58"/>
      <c r="AI285" s="58"/>
      <c r="AJ285" s="58"/>
      <c r="AK285" s="58"/>
      <c r="AL285" s="58"/>
      <c r="AM285" s="58"/>
      <c r="AN285" s="58"/>
      <c r="AO285" s="58"/>
      <c r="AP285" s="58"/>
      <c r="AQ285" s="58"/>
      <c r="AR285" s="58"/>
      <c r="AS285" s="58"/>
      <c r="AT285" s="58"/>
      <c r="AU285" s="58"/>
      <c r="AV285" s="58"/>
      <c r="AW285" s="58"/>
      <c r="AX285" s="58"/>
      <c r="AY285" s="58"/>
      <c r="AZ285" s="58"/>
      <c r="BA285" s="58"/>
      <c r="BB285" s="58"/>
      <c r="BC285" s="58"/>
      <c r="BD285" s="58"/>
      <c r="BE285" s="58"/>
      <c r="BF285" s="58"/>
      <c r="BG285" s="58"/>
      <c r="BH285" s="58"/>
      <c r="BI285" s="58"/>
      <c r="BJ285" s="58"/>
      <c r="BK285" s="58"/>
      <c r="BL285" s="58"/>
      <c r="BM285" s="58"/>
      <c r="BN285" s="58"/>
      <c r="BO285" s="58"/>
      <c r="BP285" s="58"/>
      <c r="BQ285" s="58"/>
      <c r="BR285" s="58"/>
      <c r="BS285" s="58"/>
      <c r="BT285" s="58"/>
      <c r="BU285" s="58"/>
      <c r="BV285" s="58"/>
      <c r="BW285" s="58"/>
      <c r="BX285" s="58"/>
      <c r="BY285" s="58"/>
      <c r="BZ285" s="58"/>
      <c r="CA285" s="58"/>
      <c r="CB285" s="58"/>
      <c r="CC285" s="58"/>
      <c r="CD285" s="58"/>
      <c r="CE285" s="58"/>
      <c r="CF285" s="58"/>
      <c r="CG285" s="58"/>
      <c r="CH285" s="58"/>
      <c r="CI285" s="58"/>
      <c r="CJ285" s="58"/>
      <c r="CK285" s="58"/>
      <c r="CL285" s="58"/>
      <c r="CM285" s="58"/>
      <c r="CN285" s="58"/>
      <c r="CO285" s="58"/>
      <c r="CP285" s="58"/>
      <c r="CQ285" s="58"/>
      <c r="CR285" s="58"/>
      <c r="CS285" s="58"/>
      <c r="CT285" s="58"/>
      <c r="CU285" s="58"/>
      <c r="CV285" s="58"/>
      <c r="CW285" s="58"/>
      <c r="CX285" s="58"/>
      <c r="CY285" s="58"/>
      <c r="CZ285" s="58"/>
      <c r="DA285" s="58"/>
      <c r="DB285" s="58"/>
      <c r="DC285" s="58"/>
      <c r="DD285" s="58"/>
      <c r="DE285" s="58"/>
      <c r="DF285" s="58"/>
    </row>
    <row r="286" spans="1:110" s="30" customFormat="1" ht="104.25" customHeight="1" x14ac:dyDescent="0.2">
      <c r="A286" s="64" t="s">
        <v>912</v>
      </c>
      <c r="B286" s="62" t="s">
        <v>913</v>
      </c>
      <c r="C286" s="62"/>
      <c r="D286" s="62"/>
      <c r="E286" s="62"/>
      <c r="F286" s="62"/>
      <c r="G286" s="62"/>
      <c r="H286" s="62"/>
      <c r="I286" s="64" t="s">
        <v>914</v>
      </c>
      <c r="J286" s="64" t="s">
        <v>54</v>
      </c>
      <c r="K286" s="64" t="s">
        <v>755</v>
      </c>
      <c r="L286" s="62"/>
      <c r="M286" s="62"/>
      <c r="N286" s="62"/>
      <c r="O286" s="28" t="s">
        <v>915</v>
      </c>
      <c r="P286" s="28" t="s">
        <v>54</v>
      </c>
      <c r="Q286" s="28" t="s">
        <v>55</v>
      </c>
      <c r="R286" s="62" t="s">
        <v>856</v>
      </c>
      <c r="S286" s="63" t="s">
        <v>916</v>
      </c>
      <c r="T286" s="58">
        <v>5764</v>
      </c>
      <c r="U286" s="58">
        <v>4488.41</v>
      </c>
      <c r="V286" s="58"/>
      <c r="W286" s="58"/>
      <c r="X286" s="58">
        <v>5764</v>
      </c>
      <c r="Y286" s="58">
        <v>4488.41</v>
      </c>
      <c r="Z286" s="58"/>
      <c r="AA286" s="58"/>
      <c r="AB286" s="58"/>
      <c r="AC286" s="58"/>
      <c r="AD286" s="58">
        <v>7510</v>
      </c>
      <c r="AE286" s="58"/>
      <c r="AF286" s="58">
        <v>7510</v>
      </c>
      <c r="AG286" s="58"/>
      <c r="AH286" s="58"/>
      <c r="AI286" s="58">
        <v>7499</v>
      </c>
      <c r="AJ286" s="58"/>
      <c r="AK286" s="58">
        <v>7499</v>
      </c>
      <c r="AL286" s="58"/>
      <c r="AM286" s="58"/>
      <c r="AN286" s="58">
        <v>7499</v>
      </c>
      <c r="AO286" s="58"/>
      <c r="AP286" s="58">
        <v>7499</v>
      </c>
      <c r="AQ286" s="58"/>
      <c r="AR286" s="58"/>
      <c r="AS286" s="58">
        <v>7499</v>
      </c>
      <c r="AT286" s="58"/>
      <c r="AU286" s="58">
        <v>7499</v>
      </c>
      <c r="AV286" s="58"/>
      <c r="AW286" s="58"/>
      <c r="AX286" s="58">
        <v>5764</v>
      </c>
      <c r="AY286" s="58">
        <v>4488.41</v>
      </c>
      <c r="AZ286" s="58"/>
      <c r="BA286" s="58"/>
      <c r="BB286" s="58">
        <v>5764</v>
      </c>
      <c r="BC286" s="58">
        <v>4488.41</v>
      </c>
      <c r="BD286" s="58"/>
      <c r="BE286" s="58"/>
      <c r="BF286" s="58"/>
      <c r="BG286" s="58"/>
      <c r="BH286" s="58">
        <v>7510</v>
      </c>
      <c r="BI286" s="58"/>
      <c r="BJ286" s="58">
        <v>7510</v>
      </c>
      <c r="BK286" s="58"/>
      <c r="BL286" s="58"/>
      <c r="BM286" s="58">
        <v>7499</v>
      </c>
      <c r="BN286" s="58"/>
      <c r="BO286" s="58">
        <v>7499</v>
      </c>
      <c r="BP286" s="58"/>
      <c r="BQ286" s="58"/>
      <c r="BR286" s="58">
        <v>7499</v>
      </c>
      <c r="BS286" s="58"/>
      <c r="BT286" s="58">
        <v>7499</v>
      </c>
      <c r="BU286" s="58"/>
      <c r="BV286" s="58"/>
      <c r="BW286" s="58">
        <v>7499</v>
      </c>
      <c r="BX286" s="58"/>
      <c r="BY286" s="58">
        <v>7499</v>
      </c>
      <c r="BZ286" s="58"/>
      <c r="CA286" s="58"/>
      <c r="CB286" s="58">
        <v>5764</v>
      </c>
      <c r="CC286" s="58"/>
      <c r="CD286" s="58">
        <v>5764</v>
      </c>
      <c r="CE286" s="58"/>
      <c r="CF286" s="58"/>
      <c r="CG286" s="58">
        <v>7510</v>
      </c>
      <c r="CH286" s="58"/>
      <c r="CI286" s="58">
        <v>7510</v>
      </c>
      <c r="CJ286" s="58"/>
      <c r="CK286" s="58"/>
      <c r="CL286" s="58">
        <v>7499</v>
      </c>
      <c r="CM286" s="58"/>
      <c r="CN286" s="58">
        <v>7499</v>
      </c>
      <c r="CO286" s="58"/>
      <c r="CP286" s="58"/>
      <c r="CQ286" s="58">
        <v>5764</v>
      </c>
      <c r="CR286" s="58"/>
      <c r="CS286" s="58">
        <v>5764</v>
      </c>
      <c r="CT286" s="58"/>
      <c r="CU286" s="58"/>
      <c r="CV286" s="58">
        <v>7510</v>
      </c>
      <c r="CW286" s="58"/>
      <c r="CX286" s="58">
        <v>7510</v>
      </c>
      <c r="CY286" s="58"/>
      <c r="CZ286" s="58"/>
      <c r="DA286" s="58">
        <v>7499</v>
      </c>
      <c r="DB286" s="58"/>
      <c r="DC286" s="58">
        <v>7499</v>
      </c>
      <c r="DD286" s="58"/>
      <c r="DE286" s="58"/>
      <c r="DF286" s="58" t="s">
        <v>57</v>
      </c>
    </row>
    <row r="287" spans="1:110" s="30" customFormat="1" ht="87.75" customHeight="1" x14ac:dyDescent="0.2">
      <c r="A287" s="64"/>
      <c r="B287" s="62"/>
      <c r="C287" s="62"/>
      <c r="D287" s="62"/>
      <c r="E287" s="62"/>
      <c r="F287" s="62"/>
      <c r="G287" s="62"/>
      <c r="H287" s="62"/>
      <c r="I287" s="64"/>
      <c r="J287" s="64"/>
      <c r="K287" s="64"/>
      <c r="L287" s="62"/>
      <c r="M287" s="62"/>
      <c r="N287" s="62"/>
      <c r="O287" s="28" t="s">
        <v>153</v>
      </c>
      <c r="P287" s="28" t="s">
        <v>836</v>
      </c>
      <c r="Q287" s="28" t="s">
        <v>155</v>
      </c>
      <c r="R287" s="62"/>
      <c r="S287" s="63"/>
      <c r="T287" s="58"/>
      <c r="U287" s="58"/>
      <c r="V287" s="58"/>
      <c r="W287" s="58"/>
      <c r="X287" s="58"/>
      <c r="Y287" s="58"/>
      <c r="Z287" s="58"/>
      <c r="AA287" s="58"/>
      <c r="AB287" s="58"/>
      <c r="AC287" s="58"/>
      <c r="AD287" s="58"/>
      <c r="AE287" s="58"/>
      <c r="AF287" s="58"/>
      <c r="AG287" s="58"/>
      <c r="AH287" s="58"/>
      <c r="AI287" s="58"/>
      <c r="AJ287" s="58"/>
      <c r="AK287" s="58"/>
      <c r="AL287" s="58"/>
      <c r="AM287" s="58"/>
      <c r="AN287" s="58"/>
      <c r="AO287" s="58"/>
      <c r="AP287" s="58"/>
      <c r="AQ287" s="58"/>
      <c r="AR287" s="58"/>
      <c r="AS287" s="58"/>
      <c r="AT287" s="58"/>
      <c r="AU287" s="58"/>
      <c r="AV287" s="58"/>
      <c r="AW287" s="58"/>
      <c r="AX287" s="58"/>
      <c r="AY287" s="58"/>
      <c r="AZ287" s="58"/>
      <c r="BA287" s="58"/>
      <c r="BB287" s="58"/>
      <c r="BC287" s="58"/>
      <c r="BD287" s="58"/>
      <c r="BE287" s="58"/>
      <c r="BF287" s="58"/>
      <c r="BG287" s="58"/>
      <c r="BH287" s="58"/>
      <c r="BI287" s="58"/>
      <c r="BJ287" s="58"/>
      <c r="BK287" s="58"/>
      <c r="BL287" s="58"/>
      <c r="BM287" s="58"/>
      <c r="BN287" s="58"/>
      <c r="BO287" s="58"/>
      <c r="BP287" s="58"/>
      <c r="BQ287" s="58"/>
      <c r="BR287" s="58"/>
      <c r="BS287" s="58"/>
      <c r="BT287" s="58"/>
      <c r="BU287" s="58"/>
      <c r="BV287" s="58"/>
      <c r="BW287" s="58"/>
      <c r="BX287" s="58"/>
      <c r="BY287" s="58"/>
      <c r="BZ287" s="58"/>
      <c r="CA287" s="58"/>
      <c r="CB287" s="58"/>
      <c r="CC287" s="58"/>
      <c r="CD287" s="58"/>
      <c r="CE287" s="58"/>
      <c r="CF287" s="58"/>
      <c r="CG287" s="58"/>
      <c r="CH287" s="58"/>
      <c r="CI287" s="58"/>
      <c r="CJ287" s="58"/>
      <c r="CK287" s="58"/>
      <c r="CL287" s="58"/>
      <c r="CM287" s="58"/>
      <c r="CN287" s="58"/>
      <c r="CO287" s="58"/>
      <c r="CP287" s="58"/>
      <c r="CQ287" s="58"/>
      <c r="CR287" s="58"/>
      <c r="CS287" s="58"/>
      <c r="CT287" s="58"/>
      <c r="CU287" s="58"/>
      <c r="CV287" s="58"/>
      <c r="CW287" s="58"/>
      <c r="CX287" s="58"/>
      <c r="CY287" s="58"/>
      <c r="CZ287" s="58"/>
      <c r="DA287" s="58"/>
      <c r="DB287" s="58"/>
      <c r="DC287" s="58"/>
      <c r="DD287" s="58"/>
      <c r="DE287" s="58"/>
      <c r="DF287" s="58"/>
    </row>
    <row r="288" spans="1:110" s="30" customFormat="1" ht="102" customHeight="1" x14ac:dyDescent="0.2">
      <c r="A288" s="64" t="s">
        <v>917</v>
      </c>
      <c r="B288" s="62" t="s">
        <v>918</v>
      </c>
      <c r="C288" s="62"/>
      <c r="D288" s="62"/>
      <c r="E288" s="62"/>
      <c r="F288" s="62"/>
      <c r="G288" s="62"/>
      <c r="H288" s="62"/>
      <c r="I288" s="28" t="s">
        <v>919</v>
      </c>
      <c r="J288" s="28" t="s">
        <v>920</v>
      </c>
      <c r="K288" s="28" t="s">
        <v>921</v>
      </c>
      <c r="L288" s="62"/>
      <c r="M288" s="62"/>
      <c r="N288" s="62"/>
      <c r="O288" s="28" t="s">
        <v>163</v>
      </c>
      <c r="P288" s="28" t="s">
        <v>54</v>
      </c>
      <c r="Q288" s="28" t="s">
        <v>55</v>
      </c>
      <c r="R288" s="62" t="s">
        <v>922</v>
      </c>
      <c r="S288" s="63" t="s">
        <v>565</v>
      </c>
      <c r="T288" s="58">
        <v>3092</v>
      </c>
      <c r="U288" s="58">
        <v>2646.76</v>
      </c>
      <c r="V288" s="58"/>
      <c r="W288" s="58"/>
      <c r="X288" s="58">
        <v>3092</v>
      </c>
      <c r="Y288" s="58">
        <v>2646.76</v>
      </c>
      <c r="Z288" s="58"/>
      <c r="AA288" s="58"/>
      <c r="AB288" s="58"/>
      <c r="AC288" s="58"/>
      <c r="AD288" s="58">
        <v>3087</v>
      </c>
      <c r="AE288" s="58"/>
      <c r="AF288" s="58">
        <v>3087</v>
      </c>
      <c r="AG288" s="58"/>
      <c r="AH288" s="58"/>
      <c r="AI288" s="58">
        <v>3087</v>
      </c>
      <c r="AJ288" s="58"/>
      <c r="AK288" s="58">
        <v>3087</v>
      </c>
      <c r="AL288" s="58"/>
      <c r="AM288" s="58"/>
      <c r="AN288" s="58">
        <v>3087</v>
      </c>
      <c r="AO288" s="58"/>
      <c r="AP288" s="58">
        <v>3087</v>
      </c>
      <c r="AQ288" s="58"/>
      <c r="AR288" s="58"/>
      <c r="AS288" s="58">
        <v>3087</v>
      </c>
      <c r="AT288" s="58"/>
      <c r="AU288" s="58">
        <v>3087</v>
      </c>
      <c r="AV288" s="58"/>
      <c r="AW288" s="58"/>
      <c r="AX288" s="58">
        <v>3092</v>
      </c>
      <c r="AY288" s="58">
        <v>2646.76</v>
      </c>
      <c r="AZ288" s="58"/>
      <c r="BA288" s="58"/>
      <c r="BB288" s="58">
        <v>3092</v>
      </c>
      <c r="BC288" s="58">
        <v>2646.76</v>
      </c>
      <c r="BD288" s="58"/>
      <c r="BE288" s="58"/>
      <c r="BF288" s="58"/>
      <c r="BG288" s="58"/>
      <c r="BH288" s="58">
        <v>3087</v>
      </c>
      <c r="BI288" s="58"/>
      <c r="BJ288" s="58">
        <v>3087</v>
      </c>
      <c r="BK288" s="58"/>
      <c r="BL288" s="58"/>
      <c r="BM288" s="58">
        <v>3087</v>
      </c>
      <c r="BN288" s="58"/>
      <c r="BO288" s="58">
        <v>3087</v>
      </c>
      <c r="BP288" s="58"/>
      <c r="BQ288" s="58"/>
      <c r="BR288" s="58">
        <v>3087</v>
      </c>
      <c r="BS288" s="58"/>
      <c r="BT288" s="58">
        <v>3087</v>
      </c>
      <c r="BU288" s="58"/>
      <c r="BV288" s="58"/>
      <c r="BW288" s="58">
        <v>3087</v>
      </c>
      <c r="BX288" s="58"/>
      <c r="BY288" s="58">
        <v>3087</v>
      </c>
      <c r="BZ288" s="58"/>
      <c r="CA288" s="58"/>
      <c r="CB288" s="58">
        <v>3092</v>
      </c>
      <c r="CC288" s="58"/>
      <c r="CD288" s="58">
        <v>3092</v>
      </c>
      <c r="CE288" s="58"/>
      <c r="CF288" s="58"/>
      <c r="CG288" s="58">
        <v>3087</v>
      </c>
      <c r="CH288" s="58"/>
      <c r="CI288" s="58">
        <v>3087</v>
      </c>
      <c r="CJ288" s="58"/>
      <c r="CK288" s="58"/>
      <c r="CL288" s="58">
        <v>3087</v>
      </c>
      <c r="CM288" s="58"/>
      <c r="CN288" s="58">
        <v>3087</v>
      </c>
      <c r="CO288" s="58"/>
      <c r="CP288" s="58"/>
      <c r="CQ288" s="58">
        <v>3092</v>
      </c>
      <c r="CR288" s="58"/>
      <c r="CS288" s="58">
        <v>3092</v>
      </c>
      <c r="CT288" s="58"/>
      <c r="CU288" s="58"/>
      <c r="CV288" s="58">
        <v>3087</v>
      </c>
      <c r="CW288" s="58"/>
      <c r="CX288" s="58">
        <v>3087</v>
      </c>
      <c r="CY288" s="58"/>
      <c r="CZ288" s="58"/>
      <c r="DA288" s="58">
        <v>3087</v>
      </c>
      <c r="DB288" s="58"/>
      <c r="DC288" s="58">
        <v>3087</v>
      </c>
      <c r="DD288" s="58"/>
      <c r="DE288" s="58"/>
      <c r="DF288" s="58" t="s">
        <v>57</v>
      </c>
    </row>
    <row r="289" spans="1:110" s="30" customFormat="1" ht="240" x14ac:dyDescent="0.2">
      <c r="A289" s="64"/>
      <c r="B289" s="62"/>
      <c r="C289" s="62"/>
      <c r="D289" s="62"/>
      <c r="E289" s="62"/>
      <c r="F289" s="62"/>
      <c r="G289" s="62"/>
      <c r="H289" s="62"/>
      <c r="I289" s="28" t="s">
        <v>923</v>
      </c>
      <c r="J289" s="28" t="s">
        <v>267</v>
      </c>
      <c r="K289" s="28" t="s">
        <v>924</v>
      </c>
      <c r="L289" s="62"/>
      <c r="M289" s="62"/>
      <c r="N289" s="62"/>
      <c r="O289" s="28" t="s">
        <v>153</v>
      </c>
      <c r="P289" s="28" t="s">
        <v>836</v>
      </c>
      <c r="Q289" s="28" t="s">
        <v>155</v>
      </c>
      <c r="R289" s="62"/>
      <c r="S289" s="63"/>
      <c r="T289" s="58"/>
      <c r="U289" s="58"/>
      <c r="V289" s="58"/>
      <c r="W289" s="58"/>
      <c r="X289" s="58"/>
      <c r="Y289" s="58"/>
      <c r="Z289" s="58"/>
      <c r="AA289" s="58"/>
      <c r="AB289" s="58"/>
      <c r="AC289" s="58"/>
      <c r="AD289" s="58"/>
      <c r="AE289" s="58"/>
      <c r="AF289" s="58"/>
      <c r="AG289" s="58"/>
      <c r="AH289" s="58"/>
      <c r="AI289" s="58"/>
      <c r="AJ289" s="58"/>
      <c r="AK289" s="58"/>
      <c r="AL289" s="58"/>
      <c r="AM289" s="58"/>
      <c r="AN289" s="58"/>
      <c r="AO289" s="58"/>
      <c r="AP289" s="58"/>
      <c r="AQ289" s="58"/>
      <c r="AR289" s="58"/>
      <c r="AS289" s="58"/>
      <c r="AT289" s="58"/>
      <c r="AU289" s="58"/>
      <c r="AV289" s="58"/>
      <c r="AW289" s="58"/>
      <c r="AX289" s="58"/>
      <c r="AY289" s="58"/>
      <c r="AZ289" s="58"/>
      <c r="BA289" s="58"/>
      <c r="BB289" s="58"/>
      <c r="BC289" s="58"/>
      <c r="BD289" s="58"/>
      <c r="BE289" s="58"/>
      <c r="BF289" s="58"/>
      <c r="BG289" s="58"/>
      <c r="BH289" s="58"/>
      <c r="BI289" s="58"/>
      <c r="BJ289" s="58"/>
      <c r="BK289" s="58"/>
      <c r="BL289" s="58"/>
      <c r="BM289" s="58"/>
      <c r="BN289" s="58"/>
      <c r="BO289" s="58"/>
      <c r="BP289" s="58"/>
      <c r="BQ289" s="58"/>
      <c r="BR289" s="58"/>
      <c r="BS289" s="58"/>
      <c r="BT289" s="58"/>
      <c r="BU289" s="58"/>
      <c r="BV289" s="58"/>
      <c r="BW289" s="58"/>
      <c r="BX289" s="58"/>
      <c r="BY289" s="58"/>
      <c r="BZ289" s="58"/>
      <c r="CA289" s="58"/>
      <c r="CB289" s="58"/>
      <c r="CC289" s="58"/>
      <c r="CD289" s="58"/>
      <c r="CE289" s="58"/>
      <c r="CF289" s="58"/>
      <c r="CG289" s="58"/>
      <c r="CH289" s="58"/>
      <c r="CI289" s="58"/>
      <c r="CJ289" s="58"/>
      <c r="CK289" s="58"/>
      <c r="CL289" s="58"/>
      <c r="CM289" s="58"/>
      <c r="CN289" s="58"/>
      <c r="CO289" s="58"/>
      <c r="CP289" s="58"/>
      <c r="CQ289" s="58"/>
      <c r="CR289" s="58"/>
      <c r="CS289" s="58"/>
      <c r="CT289" s="58"/>
      <c r="CU289" s="58"/>
      <c r="CV289" s="58"/>
      <c r="CW289" s="58"/>
      <c r="CX289" s="58"/>
      <c r="CY289" s="58"/>
      <c r="CZ289" s="58"/>
      <c r="DA289" s="58"/>
      <c r="DB289" s="58"/>
      <c r="DC289" s="58"/>
      <c r="DD289" s="58"/>
      <c r="DE289" s="58"/>
      <c r="DF289" s="58"/>
    </row>
    <row r="290" spans="1:110" s="30" customFormat="1" ht="63.75" customHeight="1" x14ac:dyDescent="0.2">
      <c r="A290" s="28" t="s">
        <v>925</v>
      </c>
      <c r="B290" s="6" t="s">
        <v>926</v>
      </c>
      <c r="C290" s="6"/>
      <c r="D290" s="6"/>
      <c r="E290" s="6"/>
      <c r="F290" s="6"/>
      <c r="G290" s="6"/>
      <c r="H290" s="6"/>
      <c r="I290" s="6"/>
      <c r="J290" s="6"/>
      <c r="K290" s="6"/>
      <c r="L290" s="6"/>
      <c r="M290" s="6"/>
      <c r="N290" s="6"/>
      <c r="O290" s="6"/>
      <c r="P290" s="6"/>
      <c r="Q290" s="6"/>
      <c r="R290" s="6"/>
      <c r="S290" s="6"/>
      <c r="T290" s="29">
        <v>19438.259999999998</v>
      </c>
      <c r="U290" s="29">
        <v>16856.490000000002</v>
      </c>
      <c r="V290" s="29">
        <v>0</v>
      </c>
      <c r="W290" s="29">
        <v>0</v>
      </c>
      <c r="X290" s="29">
        <v>0</v>
      </c>
      <c r="Y290" s="29">
        <v>0</v>
      </c>
      <c r="Z290" s="29">
        <v>0</v>
      </c>
      <c r="AA290" s="29">
        <v>0</v>
      </c>
      <c r="AB290" s="29">
        <v>19438.259999999998</v>
      </c>
      <c r="AC290" s="29">
        <v>16856.490000000002</v>
      </c>
      <c r="AD290" s="29">
        <v>5023.8999999999996</v>
      </c>
      <c r="AE290" s="29">
        <v>0</v>
      </c>
      <c r="AF290" s="29">
        <v>0</v>
      </c>
      <c r="AG290" s="29">
        <v>0</v>
      </c>
      <c r="AH290" s="29">
        <v>5023.8999999999996</v>
      </c>
      <c r="AI290" s="29">
        <v>5023.8999999999996</v>
      </c>
      <c r="AJ290" s="29">
        <v>0</v>
      </c>
      <c r="AK290" s="29">
        <v>0</v>
      </c>
      <c r="AL290" s="29">
        <v>0</v>
      </c>
      <c r="AM290" s="29">
        <v>5023.8999999999996</v>
      </c>
      <c r="AN290" s="29">
        <v>5023.8999999999996</v>
      </c>
      <c r="AO290" s="29">
        <v>0</v>
      </c>
      <c r="AP290" s="29">
        <v>0</v>
      </c>
      <c r="AQ290" s="29" t="s">
        <v>45</v>
      </c>
      <c r="AR290" s="29">
        <v>5023.8999999999996</v>
      </c>
      <c r="AS290" s="29">
        <v>5023.8999999999996</v>
      </c>
      <c r="AT290" s="29">
        <v>0</v>
      </c>
      <c r="AU290" s="29">
        <v>0</v>
      </c>
      <c r="AV290" s="29">
        <v>0</v>
      </c>
      <c r="AW290" s="29">
        <v>5023.8999999999996</v>
      </c>
      <c r="AX290" s="29">
        <v>17412.560000000001</v>
      </c>
      <c r="AY290" s="29">
        <v>14830.81</v>
      </c>
      <c r="AZ290" s="29">
        <v>0</v>
      </c>
      <c r="BA290" s="29">
        <v>0</v>
      </c>
      <c r="BB290" s="29">
        <v>0</v>
      </c>
      <c r="BC290" s="29">
        <v>0</v>
      </c>
      <c r="BD290" s="29">
        <v>0</v>
      </c>
      <c r="BE290" s="29">
        <v>0</v>
      </c>
      <c r="BF290" s="29">
        <v>17412.560000000001</v>
      </c>
      <c r="BG290" s="29">
        <v>14830.81</v>
      </c>
      <c r="BH290" s="29">
        <v>5023.8999999999996</v>
      </c>
      <c r="BI290" s="29">
        <v>0</v>
      </c>
      <c r="BJ290" s="29">
        <v>0</v>
      </c>
      <c r="BK290" s="29">
        <v>0</v>
      </c>
      <c r="BL290" s="29">
        <v>5023.8999999999996</v>
      </c>
      <c r="BM290" s="29">
        <v>5023.8999999999996</v>
      </c>
      <c r="BN290" s="29">
        <v>0</v>
      </c>
      <c r="BO290" s="29">
        <v>0</v>
      </c>
      <c r="BP290" s="29">
        <v>0</v>
      </c>
      <c r="BQ290" s="29">
        <v>5023.8999999999996</v>
      </c>
      <c r="BR290" s="29">
        <v>5023.8999999999996</v>
      </c>
      <c r="BS290" s="29">
        <v>0</v>
      </c>
      <c r="BT290" s="29">
        <v>0</v>
      </c>
      <c r="BU290" s="29">
        <v>0</v>
      </c>
      <c r="BV290" s="29">
        <v>5023.8999999999996</v>
      </c>
      <c r="BW290" s="29">
        <v>5023.8999999999996</v>
      </c>
      <c r="BX290" s="29">
        <v>0</v>
      </c>
      <c r="BY290" s="29">
        <v>0</v>
      </c>
      <c r="BZ290" s="29">
        <v>0</v>
      </c>
      <c r="CA290" s="29">
        <v>5023.8999999999996</v>
      </c>
      <c r="CB290" s="29">
        <v>19438.259999999998</v>
      </c>
      <c r="CC290" s="29">
        <v>0</v>
      </c>
      <c r="CD290" s="29">
        <v>0</v>
      </c>
      <c r="CE290" s="29">
        <v>0</v>
      </c>
      <c r="CF290" s="29">
        <v>19438.259999999998</v>
      </c>
      <c r="CG290" s="29">
        <v>5023.8999999999996</v>
      </c>
      <c r="CH290" s="29">
        <v>0</v>
      </c>
      <c r="CI290" s="29">
        <v>0</v>
      </c>
      <c r="CJ290" s="29">
        <v>0</v>
      </c>
      <c r="CK290" s="29">
        <v>5023.8999999999996</v>
      </c>
      <c r="CL290" s="29">
        <v>5023.8999999999996</v>
      </c>
      <c r="CM290" s="29">
        <v>0</v>
      </c>
      <c r="CN290" s="29">
        <v>0</v>
      </c>
      <c r="CO290" s="29">
        <v>0</v>
      </c>
      <c r="CP290" s="29">
        <v>5023.8999999999996</v>
      </c>
      <c r="CQ290" s="29">
        <v>17412.560000000001</v>
      </c>
      <c r="CR290" s="29">
        <v>0</v>
      </c>
      <c r="CS290" s="29">
        <v>0</v>
      </c>
      <c r="CT290" s="29">
        <v>0</v>
      </c>
      <c r="CU290" s="29">
        <v>17412.560000000001</v>
      </c>
      <c r="CV290" s="29">
        <v>5023.8999999999996</v>
      </c>
      <c r="CW290" s="29">
        <v>0</v>
      </c>
      <c r="CX290" s="29">
        <v>0</v>
      </c>
      <c r="CY290" s="29">
        <v>0</v>
      </c>
      <c r="CZ290" s="29">
        <v>5023.8999999999996</v>
      </c>
      <c r="DA290" s="29">
        <v>5023.8999999999996</v>
      </c>
      <c r="DB290" s="29">
        <v>0</v>
      </c>
      <c r="DC290" s="29">
        <v>0</v>
      </c>
      <c r="DD290" s="29">
        <v>0</v>
      </c>
      <c r="DE290" s="29">
        <v>5023.8999999999996</v>
      </c>
      <c r="DF290" s="29"/>
    </row>
    <row r="291" spans="1:110" s="30" customFormat="1" ht="104.25" customHeight="1" x14ac:dyDescent="0.2">
      <c r="A291" s="64" t="s">
        <v>927</v>
      </c>
      <c r="B291" s="62" t="s">
        <v>928</v>
      </c>
      <c r="C291" s="64" t="s">
        <v>762</v>
      </c>
      <c r="D291" s="64" t="s">
        <v>929</v>
      </c>
      <c r="E291" s="64" t="s">
        <v>206</v>
      </c>
      <c r="F291" s="62"/>
      <c r="G291" s="62"/>
      <c r="H291" s="62"/>
      <c r="I291" s="64" t="s">
        <v>204</v>
      </c>
      <c r="J291" s="64" t="s">
        <v>930</v>
      </c>
      <c r="K291" s="64" t="s">
        <v>206</v>
      </c>
      <c r="L291" s="62"/>
      <c r="M291" s="62"/>
      <c r="N291" s="62"/>
      <c r="O291" s="28" t="s">
        <v>207</v>
      </c>
      <c r="P291" s="28" t="s">
        <v>54</v>
      </c>
      <c r="Q291" s="28" t="s">
        <v>208</v>
      </c>
      <c r="R291" s="62"/>
      <c r="S291" s="62" t="s">
        <v>931</v>
      </c>
      <c r="T291" s="58">
        <v>5585.5</v>
      </c>
      <c r="U291" s="58">
        <v>5468.01</v>
      </c>
      <c r="V291" s="58">
        <v>0</v>
      </c>
      <c r="W291" s="58">
        <v>0</v>
      </c>
      <c r="X291" s="58">
        <v>0</v>
      </c>
      <c r="Y291" s="58">
        <v>0</v>
      </c>
      <c r="Z291" s="58">
        <v>0</v>
      </c>
      <c r="AA291" s="58">
        <v>0</v>
      </c>
      <c r="AB291" s="58">
        <v>5585.5</v>
      </c>
      <c r="AC291" s="58">
        <v>5468.01</v>
      </c>
      <c r="AD291" s="58">
        <v>4546.1000000000004</v>
      </c>
      <c r="AE291" s="58">
        <v>0</v>
      </c>
      <c r="AF291" s="58">
        <v>0</v>
      </c>
      <c r="AG291" s="58">
        <v>0</v>
      </c>
      <c r="AH291" s="58">
        <v>4546.1000000000004</v>
      </c>
      <c r="AI291" s="58">
        <v>4546.1000000000004</v>
      </c>
      <c r="AJ291" s="58">
        <v>0</v>
      </c>
      <c r="AK291" s="58">
        <v>0</v>
      </c>
      <c r="AL291" s="58">
        <v>0</v>
      </c>
      <c r="AM291" s="58">
        <v>4546.1000000000004</v>
      </c>
      <c r="AN291" s="58">
        <v>4546.1000000000004</v>
      </c>
      <c r="AO291" s="58">
        <v>0</v>
      </c>
      <c r="AP291" s="58">
        <v>0</v>
      </c>
      <c r="AQ291" s="58" t="s">
        <v>45</v>
      </c>
      <c r="AR291" s="58">
        <v>4546.1000000000004</v>
      </c>
      <c r="AS291" s="58">
        <v>4546.1000000000004</v>
      </c>
      <c r="AT291" s="58">
        <v>0</v>
      </c>
      <c r="AU291" s="58">
        <v>0</v>
      </c>
      <c r="AV291" s="58">
        <v>0</v>
      </c>
      <c r="AW291" s="58">
        <v>4546.1000000000004</v>
      </c>
      <c r="AX291" s="58">
        <v>5585.5</v>
      </c>
      <c r="AY291" s="58">
        <v>5468.01</v>
      </c>
      <c r="AZ291" s="58">
        <v>0</v>
      </c>
      <c r="BA291" s="58">
        <v>0</v>
      </c>
      <c r="BB291" s="58">
        <v>0</v>
      </c>
      <c r="BC291" s="58">
        <v>0</v>
      </c>
      <c r="BD291" s="58">
        <v>0</v>
      </c>
      <c r="BE291" s="58">
        <v>0</v>
      </c>
      <c r="BF291" s="58">
        <v>5585.5</v>
      </c>
      <c r="BG291" s="58">
        <v>5468.01</v>
      </c>
      <c r="BH291" s="58">
        <v>4546.1000000000004</v>
      </c>
      <c r="BI291" s="58">
        <v>0</v>
      </c>
      <c r="BJ291" s="58">
        <v>0</v>
      </c>
      <c r="BK291" s="58">
        <v>0</v>
      </c>
      <c r="BL291" s="58">
        <v>4546.1000000000004</v>
      </c>
      <c r="BM291" s="58">
        <v>4546.1000000000004</v>
      </c>
      <c r="BN291" s="58">
        <v>0</v>
      </c>
      <c r="BO291" s="58">
        <v>0</v>
      </c>
      <c r="BP291" s="58">
        <v>0</v>
      </c>
      <c r="BQ291" s="58">
        <v>4546.1000000000004</v>
      </c>
      <c r="BR291" s="58">
        <v>4546.1000000000004</v>
      </c>
      <c r="BS291" s="58">
        <v>0</v>
      </c>
      <c r="BT291" s="58">
        <v>0</v>
      </c>
      <c r="BU291" s="58">
        <v>0</v>
      </c>
      <c r="BV291" s="58">
        <v>4546.1000000000004</v>
      </c>
      <c r="BW291" s="58">
        <v>4546.1000000000004</v>
      </c>
      <c r="BX291" s="58">
        <v>0</v>
      </c>
      <c r="BY291" s="58">
        <v>0</v>
      </c>
      <c r="BZ291" s="58">
        <v>0</v>
      </c>
      <c r="CA291" s="58">
        <v>4546.1000000000004</v>
      </c>
      <c r="CB291" s="58">
        <v>5585.5</v>
      </c>
      <c r="CC291" s="58">
        <v>0</v>
      </c>
      <c r="CD291" s="58">
        <v>0</v>
      </c>
      <c r="CE291" s="58">
        <v>0</v>
      </c>
      <c r="CF291" s="58">
        <v>5585.5</v>
      </c>
      <c r="CG291" s="58">
        <v>4546.1000000000004</v>
      </c>
      <c r="CH291" s="58">
        <v>0</v>
      </c>
      <c r="CI291" s="58">
        <v>0</v>
      </c>
      <c r="CJ291" s="58">
        <v>0</v>
      </c>
      <c r="CK291" s="58">
        <v>4546.1000000000004</v>
      </c>
      <c r="CL291" s="58">
        <v>4546.1000000000004</v>
      </c>
      <c r="CM291" s="58">
        <v>0</v>
      </c>
      <c r="CN291" s="58">
        <v>0</v>
      </c>
      <c r="CO291" s="58">
        <v>0</v>
      </c>
      <c r="CP291" s="58">
        <v>4546.1000000000004</v>
      </c>
      <c r="CQ291" s="58">
        <v>5585.5</v>
      </c>
      <c r="CR291" s="58">
        <v>0</v>
      </c>
      <c r="CS291" s="58">
        <v>0</v>
      </c>
      <c r="CT291" s="58">
        <v>0</v>
      </c>
      <c r="CU291" s="58">
        <v>5585.5</v>
      </c>
      <c r="CV291" s="58">
        <v>4546.1000000000004</v>
      </c>
      <c r="CW291" s="58">
        <v>0</v>
      </c>
      <c r="CX291" s="58">
        <v>0</v>
      </c>
      <c r="CY291" s="58">
        <v>0</v>
      </c>
      <c r="CZ291" s="58">
        <v>4546.1000000000004</v>
      </c>
      <c r="DA291" s="58">
        <v>4546.1000000000004</v>
      </c>
      <c r="DB291" s="58">
        <v>0</v>
      </c>
      <c r="DC291" s="58">
        <v>0</v>
      </c>
      <c r="DD291" s="58">
        <v>0</v>
      </c>
      <c r="DE291" s="58">
        <v>4546.1000000000004</v>
      </c>
      <c r="DF291" s="58" t="s">
        <v>57</v>
      </c>
    </row>
    <row r="292" spans="1:110" s="30" customFormat="1" ht="153.75" customHeight="1" x14ac:dyDescent="0.2">
      <c r="A292" s="64"/>
      <c r="B292" s="62"/>
      <c r="C292" s="64"/>
      <c r="D292" s="64"/>
      <c r="E292" s="64"/>
      <c r="F292" s="62"/>
      <c r="G292" s="62"/>
      <c r="H292" s="62"/>
      <c r="I292" s="64"/>
      <c r="J292" s="64"/>
      <c r="K292" s="64"/>
      <c r="L292" s="62"/>
      <c r="M292" s="62"/>
      <c r="N292" s="62"/>
      <c r="O292" s="28" t="s">
        <v>153</v>
      </c>
      <c r="P292" s="28" t="s">
        <v>932</v>
      </c>
      <c r="Q292" s="28" t="s">
        <v>155</v>
      </c>
      <c r="R292" s="62"/>
      <c r="S292" s="62"/>
      <c r="T292" s="58"/>
      <c r="U292" s="58"/>
      <c r="V292" s="58"/>
      <c r="W292" s="58"/>
      <c r="X292" s="58"/>
      <c r="Y292" s="58"/>
      <c r="Z292" s="58"/>
      <c r="AA292" s="58"/>
      <c r="AB292" s="58"/>
      <c r="AC292" s="58"/>
      <c r="AD292" s="58"/>
      <c r="AE292" s="58"/>
      <c r="AF292" s="58"/>
      <c r="AG292" s="58"/>
      <c r="AH292" s="58"/>
      <c r="AI292" s="58"/>
      <c r="AJ292" s="58"/>
      <c r="AK292" s="58"/>
      <c r="AL292" s="58"/>
      <c r="AM292" s="58"/>
      <c r="AN292" s="58"/>
      <c r="AO292" s="58"/>
      <c r="AP292" s="58"/>
      <c r="AQ292" s="58"/>
      <c r="AR292" s="58"/>
      <c r="AS292" s="58"/>
      <c r="AT292" s="58"/>
      <c r="AU292" s="58"/>
      <c r="AV292" s="58"/>
      <c r="AW292" s="58"/>
      <c r="AX292" s="58"/>
      <c r="AY292" s="58"/>
      <c r="AZ292" s="58"/>
      <c r="BA292" s="58"/>
      <c r="BB292" s="58"/>
      <c r="BC292" s="58"/>
      <c r="BD292" s="58"/>
      <c r="BE292" s="58"/>
      <c r="BF292" s="58"/>
      <c r="BG292" s="58"/>
      <c r="BH292" s="58"/>
      <c r="BI292" s="58"/>
      <c r="BJ292" s="58"/>
      <c r="BK292" s="58"/>
      <c r="BL292" s="58"/>
      <c r="BM292" s="58"/>
      <c r="BN292" s="58"/>
      <c r="BO292" s="58"/>
      <c r="BP292" s="58"/>
      <c r="BQ292" s="58"/>
      <c r="BR292" s="58"/>
      <c r="BS292" s="58"/>
      <c r="BT292" s="58"/>
      <c r="BU292" s="58"/>
      <c r="BV292" s="58"/>
      <c r="BW292" s="58"/>
      <c r="BX292" s="58"/>
      <c r="BY292" s="58"/>
      <c r="BZ292" s="58"/>
      <c r="CA292" s="58"/>
      <c r="CB292" s="58"/>
      <c r="CC292" s="58"/>
      <c r="CD292" s="58"/>
      <c r="CE292" s="58"/>
      <c r="CF292" s="58"/>
      <c r="CG292" s="58"/>
      <c r="CH292" s="58"/>
      <c r="CI292" s="58"/>
      <c r="CJ292" s="58"/>
      <c r="CK292" s="58"/>
      <c r="CL292" s="58"/>
      <c r="CM292" s="58"/>
      <c r="CN292" s="58"/>
      <c r="CO292" s="58"/>
      <c r="CP292" s="58"/>
      <c r="CQ292" s="58"/>
      <c r="CR292" s="58"/>
      <c r="CS292" s="58"/>
      <c r="CT292" s="58"/>
      <c r="CU292" s="58"/>
      <c r="CV292" s="58"/>
      <c r="CW292" s="58"/>
      <c r="CX292" s="58"/>
      <c r="CY292" s="58"/>
      <c r="CZ292" s="58"/>
      <c r="DA292" s="58"/>
      <c r="DB292" s="58"/>
      <c r="DC292" s="58"/>
      <c r="DD292" s="58"/>
      <c r="DE292" s="58"/>
      <c r="DF292" s="58"/>
    </row>
    <row r="293" spans="1:110" s="30" customFormat="1" ht="108" customHeight="1" x14ac:dyDescent="0.2">
      <c r="A293" s="64" t="s">
        <v>933</v>
      </c>
      <c r="B293" s="62" t="s">
        <v>934</v>
      </c>
      <c r="C293" s="64" t="s">
        <v>935</v>
      </c>
      <c r="D293" s="64" t="s">
        <v>840</v>
      </c>
      <c r="E293" s="64" t="s">
        <v>936</v>
      </c>
      <c r="F293" s="62"/>
      <c r="G293" s="62"/>
      <c r="H293" s="62"/>
      <c r="I293" s="64" t="s">
        <v>937</v>
      </c>
      <c r="J293" s="64" t="s">
        <v>840</v>
      </c>
      <c r="K293" s="64" t="s">
        <v>938</v>
      </c>
      <c r="L293" s="62"/>
      <c r="M293" s="62"/>
      <c r="N293" s="62"/>
      <c r="O293" s="28" t="s">
        <v>850</v>
      </c>
      <c r="P293" s="28" t="s">
        <v>54</v>
      </c>
      <c r="Q293" s="28" t="s">
        <v>55</v>
      </c>
      <c r="R293" s="62"/>
      <c r="S293" s="63" t="s">
        <v>749</v>
      </c>
      <c r="T293" s="58">
        <v>3184.4</v>
      </c>
      <c r="U293" s="58">
        <v>2980.68</v>
      </c>
      <c r="V293" s="58"/>
      <c r="W293" s="58"/>
      <c r="X293" s="58"/>
      <c r="Y293" s="58"/>
      <c r="Z293" s="58"/>
      <c r="AA293" s="58"/>
      <c r="AB293" s="58">
        <v>3184.4</v>
      </c>
      <c r="AC293" s="58">
        <v>2980.68</v>
      </c>
      <c r="AD293" s="58">
        <v>0</v>
      </c>
      <c r="AE293" s="58"/>
      <c r="AF293" s="58"/>
      <c r="AG293" s="58"/>
      <c r="AH293" s="58">
        <v>0</v>
      </c>
      <c r="AI293" s="58">
        <v>0</v>
      </c>
      <c r="AJ293" s="58"/>
      <c r="AK293" s="58"/>
      <c r="AL293" s="58"/>
      <c r="AM293" s="58">
        <v>0</v>
      </c>
      <c r="AN293" s="58">
        <v>0</v>
      </c>
      <c r="AO293" s="58"/>
      <c r="AP293" s="58"/>
      <c r="AQ293" s="58"/>
      <c r="AR293" s="58">
        <v>0</v>
      </c>
      <c r="AS293" s="58">
        <v>0</v>
      </c>
      <c r="AT293" s="58"/>
      <c r="AU293" s="58"/>
      <c r="AV293" s="58"/>
      <c r="AW293" s="58">
        <v>0</v>
      </c>
      <c r="AX293" s="58">
        <v>3184.4</v>
      </c>
      <c r="AY293" s="58">
        <v>2980.68</v>
      </c>
      <c r="AZ293" s="58"/>
      <c r="BA293" s="58"/>
      <c r="BB293" s="58"/>
      <c r="BC293" s="58"/>
      <c r="BD293" s="58"/>
      <c r="BE293" s="58"/>
      <c r="BF293" s="58">
        <v>3184.4</v>
      </c>
      <c r="BG293" s="58">
        <v>2980.68</v>
      </c>
      <c r="BH293" s="58">
        <v>0</v>
      </c>
      <c r="BI293" s="58"/>
      <c r="BJ293" s="58"/>
      <c r="BK293" s="58"/>
      <c r="BL293" s="58">
        <v>0</v>
      </c>
      <c r="BM293" s="58">
        <v>0</v>
      </c>
      <c r="BN293" s="58"/>
      <c r="BO293" s="58"/>
      <c r="BP293" s="58"/>
      <c r="BQ293" s="58">
        <v>0</v>
      </c>
      <c r="BR293" s="58">
        <v>0</v>
      </c>
      <c r="BS293" s="58"/>
      <c r="BT293" s="58"/>
      <c r="BU293" s="58"/>
      <c r="BV293" s="58">
        <v>0</v>
      </c>
      <c r="BW293" s="58">
        <v>0</v>
      </c>
      <c r="BX293" s="58"/>
      <c r="BY293" s="58"/>
      <c r="BZ293" s="58"/>
      <c r="CA293" s="58">
        <v>0</v>
      </c>
      <c r="CB293" s="58">
        <v>3184.4</v>
      </c>
      <c r="CC293" s="58"/>
      <c r="CD293" s="58"/>
      <c r="CE293" s="58"/>
      <c r="CF293" s="58">
        <v>3184.4</v>
      </c>
      <c r="CG293" s="58">
        <v>0</v>
      </c>
      <c r="CH293" s="58"/>
      <c r="CI293" s="58"/>
      <c r="CJ293" s="58"/>
      <c r="CK293" s="58">
        <v>0</v>
      </c>
      <c r="CL293" s="58">
        <v>0</v>
      </c>
      <c r="CM293" s="58"/>
      <c r="CN293" s="58"/>
      <c r="CO293" s="58"/>
      <c r="CP293" s="58">
        <v>0</v>
      </c>
      <c r="CQ293" s="58">
        <v>3184.4</v>
      </c>
      <c r="CR293" s="58"/>
      <c r="CS293" s="58"/>
      <c r="CT293" s="58"/>
      <c r="CU293" s="58">
        <v>3184.4</v>
      </c>
      <c r="CV293" s="58">
        <v>0</v>
      </c>
      <c r="CW293" s="58"/>
      <c r="CX293" s="58"/>
      <c r="CY293" s="58"/>
      <c r="CZ293" s="58">
        <v>0</v>
      </c>
      <c r="DA293" s="58">
        <v>0</v>
      </c>
      <c r="DB293" s="58"/>
      <c r="DC293" s="58"/>
      <c r="DD293" s="58"/>
      <c r="DE293" s="58">
        <v>0</v>
      </c>
      <c r="DF293" s="58" t="s">
        <v>57</v>
      </c>
    </row>
    <row r="294" spans="1:110" s="30" customFormat="1" ht="80.25" customHeight="1" x14ac:dyDescent="0.2">
      <c r="A294" s="64"/>
      <c r="B294" s="62"/>
      <c r="C294" s="64"/>
      <c r="D294" s="64"/>
      <c r="E294" s="64"/>
      <c r="F294" s="62"/>
      <c r="G294" s="62"/>
      <c r="H294" s="62"/>
      <c r="I294" s="64"/>
      <c r="J294" s="64"/>
      <c r="K294" s="64"/>
      <c r="L294" s="62"/>
      <c r="M294" s="62"/>
      <c r="N294" s="62"/>
      <c r="O294" s="28" t="s">
        <v>153</v>
      </c>
      <c r="P294" s="28" t="s">
        <v>939</v>
      </c>
      <c r="Q294" s="28" t="s">
        <v>155</v>
      </c>
      <c r="R294" s="62"/>
      <c r="S294" s="63"/>
      <c r="T294" s="58"/>
      <c r="U294" s="58"/>
      <c r="V294" s="58"/>
      <c r="W294" s="58"/>
      <c r="X294" s="58"/>
      <c r="Y294" s="58"/>
      <c r="Z294" s="58"/>
      <c r="AA294" s="58"/>
      <c r="AB294" s="58"/>
      <c r="AC294" s="58"/>
      <c r="AD294" s="58"/>
      <c r="AE294" s="58"/>
      <c r="AF294" s="58"/>
      <c r="AG294" s="58"/>
      <c r="AH294" s="58"/>
      <c r="AI294" s="58"/>
      <c r="AJ294" s="58"/>
      <c r="AK294" s="58"/>
      <c r="AL294" s="58"/>
      <c r="AM294" s="58"/>
      <c r="AN294" s="58"/>
      <c r="AO294" s="58"/>
      <c r="AP294" s="58"/>
      <c r="AQ294" s="58"/>
      <c r="AR294" s="58"/>
      <c r="AS294" s="58"/>
      <c r="AT294" s="58"/>
      <c r="AU294" s="58"/>
      <c r="AV294" s="58"/>
      <c r="AW294" s="58"/>
      <c r="AX294" s="58"/>
      <c r="AY294" s="58"/>
      <c r="AZ294" s="58"/>
      <c r="BA294" s="58"/>
      <c r="BB294" s="58"/>
      <c r="BC294" s="58"/>
      <c r="BD294" s="58"/>
      <c r="BE294" s="58"/>
      <c r="BF294" s="58"/>
      <c r="BG294" s="58"/>
      <c r="BH294" s="58"/>
      <c r="BI294" s="58"/>
      <c r="BJ294" s="58"/>
      <c r="BK294" s="58"/>
      <c r="BL294" s="58"/>
      <c r="BM294" s="58"/>
      <c r="BN294" s="58"/>
      <c r="BO294" s="58"/>
      <c r="BP294" s="58"/>
      <c r="BQ294" s="58"/>
      <c r="BR294" s="58"/>
      <c r="BS294" s="58"/>
      <c r="BT294" s="58"/>
      <c r="BU294" s="58"/>
      <c r="BV294" s="58"/>
      <c r="BW294" s="58"/>
      <c r="BX294" s="58"/>
      <c r="BY294" s="58"/>
      <c r="BZ294" s="58"/>
      <c r="CA294" s="58"/>
      <c r="CB294" s="58"/>
      <c r="CC294" s="58"/>
      <c r="CD294" s="58"/>
      <c r="CE294" s="58"/>
      <c r="CF294" s="58"/>
      <c r="CG294" s="58"/>
      <c r="CH294" s="58"/>
      <c r="CI294" s="58"/>
      <c r="CJ294" s="58"/>
      <c r="CK294" s="58"/>
      <c r="CL294" s="58"/>
      <c r="CM294" s="58"/>
      <c r="CN294" s="58"/>
      <c r="CO294" s="58"/>
      <c r="CP294" s="58"/>
      <c r="CQ294" s="58"/>
      <c r="CR294" s="58"/>
      <c r="CS294" s="58"/>
      <c r="CT294" s="58"/>
      <c r="CU294" s="58"/>
      <c r="CV294" s="58"/>
      <c r="CW294" s="58"/>
      <c r="CX294" s="58"/>
      <c r="CY294" s="58"/>
      <c r="CZ294" s="58"/>
      <c r="DA294" s="58"/>
      <c r="DB294" s="58"/>
      <c r="DC294" s="58"/>
      <c r="DD294" s="58"/>
      <c r="DE294" s="58"/>
      <c r="DF294" s="58"/>
    </row>
    <row r="295" spans="1:110" s="30" customFormat="1" ht="104.25" customHeight="1" x14ac:dyDescent="0.2">
      <c r="A295" s="64" t="s">
        <v>940</v>
      </c>
      <c r="B295" s="62" t="s">
        <v>941</v>
      </c>
      <c r="C295" s="62"/>
      <c r="D295" s="62"/>
      <c r="E295" s="62"/>
      <c r="F295" s="62"/>
      <c r="G295" s="62"/>
      <c r="H295" s="62"/>
      <c r="I295" s="28" t="s">
        <v>942</v>
      </c>
      <c r="J295" s="28" t="s">
        <v>54</v>
      </c>
      <c r="K295" s="28" t="s">
        <v>943</v>
      </c>
      <c r="L295" s="64" t="s">
        <v>944</v>
      </c>
      <c r="M295" s="64" t="s">
        <v>65</v>
      </c>
      <c r="N295" s="64" t="s">
        <v>945</v>
      </c>
      <c r="O295" s="28" t="s">
        <v>322</v>
      </c>
      <c r="P295" s="28" t="s">
        <v>54</v>
      </c>
      <c r="Q295" s="28" t="s">
        <v>55</v>
      </c>
      <c r="R295" s="62"/>
      <c r="S295" s="63" t="s">
        <v>749</v>
      </c>
      <c r="T295" s="58">
        <v>2438.1999999999998</v>
      </c>
      <c r="U295" s="58">
        <v>672.06</v>
      </c>
      <c r="V295" s="58"/>
      <c r="W295" s="58"/>
      <c r="X295" s="58"/>
      <c r="Y295" s="58"/>
      <c r="Z295" s="58"/>
      <c r="AA295" s="58"/>
      <c r="AB295" s="58">
        <v>2438.1999999999998</v>
      </c>
      <c r="AC295" s="58">
        <v>672.06</v>
      </c>
      <c r="AD295" s="58">
        <v>0</v>
      </c>
      <c r="AE295" s="58"/>
      <c r="AF295" s="58"/>
      <c r="AG295" s="58"/>
      <c r="AH295" s="58">
        <v>0</v>
      </c>
      <c r="AI295" s="58">
        <v>0</v>
      </c>
      <c r="AJ295" s="58"/>
      <c r="AK295" s="58"/>
      <c r="AL295" s="58"/>
      <c r="AM295" s="58">
        <v>0</v>
      </c>
      <c r="AN295" s="58">
        <v>0</v>
      </c>
      <c r="AO295" s="58"/>
      <c r="AP295" s="58"/>
      <c r="AQ295" s="58"/>
      <c r="AR295" s="58">
        <v>0</v>
      </c>
      <c r="AS295" s="58">
        <v>0</v>
      </c>
      <c r="AT295" s="58"/>
      <c r="AU295" s="58"/>
      <c r="AV295" s="58"/>
      <c r="AW295" s="58">
        <v>0</v>
      </c>
      <c r="AX295" s="58">
        <v>2438.1999999999998</v>
      </c>
      <c r="AY295" s="58">
        <v>672.06</v>
      </c>
      <c r="AZ295" s="58"/>
      <c r="BA295" s="58"/>
      <c r="BB295" s="58"/>
      <c r="BC295" s="58"/>
      <c r="BD295" s="58"/>
      <c r="BE295" s="58"/>
      <c r="BF295" s="58">
        <v>2438.1999999999998</v>
      </c>
      <c r="BG295" s="58">
        <v>672.06</v>
      </c>
      <c r="BH295" s="58">
        <v>0</v>
      </c>
      <c r="BI295" s="58"/>
      <c r="BJ295" s="58"/>
      <c r="BK295" s="58"/>
      <c r="BL295" s="58">
        <v>0</v>
      </c>
      <c r="BM295" s="58">
        <v>0</v>
      </c>
      <c r="BN295" s="58"/>
      <c r="BO295" s="58"/>
      <c r="BP295" s="58"/>
      <c r="BQ295" s="58">
        <v>0</v>
      </c>
      <c r="BR295" s="58">
        <v>0</v>
      </c>
      <c r="BS295" s="58"/>
      <c r="BT295" s="58"/>
      <c r="BU295" s="58"/>
      <c r="BV295" s="58">
        <v>0</v>
      </c>
      <c r="BW295" s="58">
        <v>0</v>
      </c>
      <c r="BX295" s="58"/>
      <c r="BY295" s="58"/>
      <c r="BZ295" s="58"/>
      <c r="CA295" s="58">
        <v>0</v>
      </c>
      <c r="CB295" s="58">
        <v>2438.1999999999998</v>
      </c>
      <c r="CC295" s="58"/>
      <c r="CD295" s="58"/>
      <c r="CE295" s="58"/>
      <c r="CF295" s="58">
        <v>2438.1999999999998</v>
      </c>
      <c r="CG295" s="58">
        <v>0</v>
      </c>
      <c r="CH295" s="58"/>
      <c r="CI295" s="58"/>
      <c r="CJ295" s="58"/>
      <c r="CK295" s="58">
        <v>0</v>
      </c>
      <c r="CL295" s="58">
        <v>0</v>
      </c>
      <c r="CM295" s="58"/>
      <c r="CN295" s="58"/>
      <c r="CO295" s="58"/>
      <c r="CP295" s="58">
        <v>0</v>
      </c>
      <c r="CQ295" s="58">
        <v>2438.1999999999998</v>
      </c>
      <c r="CR295" s="58"/>
      <c r="CS295" s="58"/>
      <c r="CT295" s="58"/>
      <c r="CU295" s="58">
        <v>2438.1999999999998</v>
      </c>
      <c r="CV295" s="58">
        <v>0</v>
      </c>
      <c r="CW295" s="58"/>
      <c r="CX295" s="58"/>
      <c r="CY295" s="58"/>
      <c r="CZ295" s="58">
        <v>0</v>
      </c>
      <c r="DA295" s="58">
        <v>0</v>
      </c>
      <c r="DB295" s="58"/>
      <c r="DC295" s="58"/>
      <c r="DD295" s="58"/>
      <c r="DE295" s="58">
        <v>0</v>
      </c>
      <c r="DF295" s="58" t="s">
        <v>57</v>
      </c>
    </row>
    <row r="296" spans="1:110" s="30" customFormat="1" ht="110.25" customHeight="1" x14ac:dyDescent="0.2">
      <c r="A296" s="64"/>
      <c r="B296" s="62"/>
      <c r="C296" s="62"/>
      <c r="D296" s="62"/>
      <c r="E296" s="62"/>
      <c r="F296" s="62"/>
      <c r="G296" s="62"/>
      <c r="H296" s="62"/>
      <c r="I296" s="64" t="s">
        <v>946</v>
      </c>
      <c r="J296" s="64" t="s">
        <v>437</v>
      </c>
      <c r="K296" s="64" t="s">
        <v>947</v>
      </c>
      <c r="L296" s="64"/>
      <c r="M296" s="64"/>
      <c r="N296" s="64"/>
      <c r="O296" s="28" t="s">
        <v>450</v>
      </c>
      <c r="P296" s="28" t="s">
        <v>62</v>
      </c>
      <c r="Q296" s="28" t="s">
        <v>214</v>
      </c>
      <c r="R296" s="62"/>
      <c r="S296" s="63"/>
      <c r="T296" s="58"/>
      <c r="U296" s="58"/>
      <c r="V296" s="58"/>
      <c r="W296" s="58"/>
      <c r="X296" s="58"/>
      <c r="Y296" s="58"/>
      <c r="Z296" s="58"/>
      <c r="AA296" s="58"/>
      <c r="AB296" s="58"/>
      <c r="AC296" s="58"/>
      <c r="AD296" s="58"/>
      <c r="AE296" s="58"/>
      <c r="AF296" s="58"/>
      <c r="AG296" s="58"/>
      <c r="AH296" s="58"/>
      <c r="AI296" s="58"/>
      <c r="AJ296" s="58"/>
      <c r="AK296" s="58"/>
      <c r="AL296" s="58"/>
      <c r="AM296" s="58"/>
      <c r="AN296" s="58"/>
      <c r="AO296" s="58"/>
      <c r="AP296" s="58"/>
      <c r="AQ296" s="58"/>
      <c r="AR296" s="58"/>
      <c r="AS296" s="58"/>
      <c r="AT296" s="58"/>
      <c r="AU296" s="58"/>
      <c r="AV296" s="58"/>
      <c r="AW296" s="58"/>
      <c r="AX296" s="58"/>
      <c r="AY296" s="58"/>
      <c r="AZ296" s="58"/>
      <c r="BA296" s="58"/>
      <c r="BB296" s="58"/>
      <c r="BC296" s="58"/>
      <c r="BD296" s="58"/>
      <c r="BE296" s="58"/>
      <c r="BF296" s="58"/>
      <c r="BG296" s="58"/>
      <c r="BH296" s="58"/>
      <c r="BI296" s="58"/>
      <c r="BJ296" s="58"/>
      <c r="BK296" s="58"/>
      <c r="BL296" s="58"/>
      <c r="BM296" s="58"/>
      <c r="BN296" s="58"/>
      <c r="BO296" s="58"/>
      <c r="BP296" s="58"/>
      <c r="BQ296" s="58"/>
      <c r="BR296" s="58"/>
      <c r="BS296" s="58"/>
      <c r="BT296" s="58"/>
      <c r="BU296" s="58"/>
      <c r="BV296" s="58"/>
      <c r="BW296" s="58"/>
      <c r="BX296" s="58"/>
      <c r="BY296" s="58"/>
      <c r="BZ296" s="58"/>
      <c r="CA296" s="58"/>
      <c r="CB296" s="58"/>
      <c r="CC296" s="58"/>
      <c r="CD296" s="58"/>
      <c r="CE296" s="58"/>
      <c r="CF296" s="58"/>
      <c r="CG296" s="58"/>
      <c r="CH296" s="58"/>
      <c r="CI296" s="58"/>
      <c r="CJ296" s="58"/>
      <c r="CK296" s="58"/>
      <c r="CL296" s="58"/>
      <c r="CM296" s="58"/>
      <c r="CN296" s="58"/>
      <c r="CO296" s="58"/>
      <c r="CP296" s="58"/>
      <c r="CQ296" s="58"/>
      <c r="CR296" s="58"/>
      <c r="CS296" s="58"/>
      <c r="CT296" s="58"/>
      <c r="CU296" s="58"/>
      <c r="CV296" s="58"/>
      <c r="CW296" s="58"/>
      <c r="CX296" s="58"/>
      <c r="CY296" s="58"/>
      <c r="CZ296" s="58"/>
      <c r="DA296" s="58"/>
      <c r="DB296" s="58"/>
      <c r="DC296" s="58"/>
      <c r="DD296" s="58"/>
      <c r="DE296" s="58"/>
      <c r="DF296" s="58"/>
    </row>
    <row r="297" spans="1:110" s="30" customFormat="1" ht="133.5" customHeight="1" x14ac:dyDescent="0.2">
      <c r="A297" s="64"/>
      <c r="B297" s="62"/>
      <c r="C297" s="62"/>
      <c r="D297" s="62"/>
      <c r="E297" s="62"/>
      <c r="F297" s="62"/>
      <c r="G297" s="62"/>
      <c r="H297" s="62"/>
      <c r="I297" s="64"/>
      <c r="J297" s="64"/>
      <c r="K297" s="64"/>
      <c r="L297" s="64"/>
      <c r="M297" s="64"/>
      <c r="N297" s="64"/>
      <c r="O297" s="28" t="s">
        <v>948</v>
      </c>
      <c r="P297" s="28" t="s">
        <v>65</v>
      </c>
      <c r="Q297" s="28" t="s">
        <v>949</v>
      </c>
      <c r="R297" s="62"/>
      <c r="S297" s="63"/>
      <c r="T297" s="58"/>
      <c r="U297" s="58"/>
      <c r="V297" s="58"/>
      <c r="W297" s="58"/>
      <c r="X297" s="58"/>
      <c r="Y297" s="58"/>
      <c r="Z297" s="58"/>
      <c r="AA297" s="58"/>
      <c r="AB297" s="58"/>
      <c r="AC297" s="58"/>
      <c r="AD297" s="58"/>
      <c r="AE297" s="58"/>
      <c r="AF297" s="58"/>
      <c r="AG297" s="58"/>
      <c r="AH297" s="58"/>
      <c r="AI297" s="58"/>
      <c r="AJ297" s="58"/>
      <c r="AK297" s="58"/>
      <c r="AL297" s="58"/>
      <c r="AM297" s="58"/>
      <c r="AN297" s="58"/>
      <c r="AO297" s="58"/>
      <c r="AP297" s="58"/>
      <c r="AQ297" s="58"/>
      <c r="AR297" s="58"/>
      <c r="AS297" s="58"/>
      <c r="AT297" s="58"/>
      <c r="AU297" s="58"/>
      <c r="AV297" s="58"/>
      <c r="AW297" s="58"/>
      <c r="AX297" s="58"/>
      <c r="AY297" s="58"/>
      <c r="AZ297" s="58"/>
      <c r="BA297" s="58"/>
      <c r="BB297" s="58"/>
      <c r="BC297" s="58"/>
      <c r="BD297" s="58"/>
      <c r="BE297" s="58"/>
      <c r="BF297" s="58"/>
      <c r="BG297" s="58"/>
      <c r="BH297" s="58"/>
      <c r="BI297" s="58"/>
      <c r="BJ297" s="58"/>
      <c r="BK297" s="58"/>
      <c r="BL297" s="58"/>
      <c r="BM297" s="58"/>
      <c r="BN297" s="58"/>
      <c r="BO297" s="58"/>
      <c r="BP297" s="58"/>
      <c r="BQ297" s="58"/>
      <c r="BR297" s="58"/>
      <c r="BS297" s="58"/>
      <c r="BT297" s="58"/>
      <c r="BU297" s="58"/>
      <c r="BV297" s="58"/>
      <c r="BW297" s="58"/>
      <c r="BX297" s="58"/>
      <c r="BY297" s="58"/>
      <c r="BZ297" s="58"/>
      <c r="CA297" s="58"/>
      <c r="CB297" s="58"/>
      <c r="CC297" s="58"/>
      <c r="CD297" s="58"/>
      <c r="CE297" s="58"/>
      <c r="CF297" s="58"/>
      <c r="CG297" s="58"/>
      <c r="CH297" s="58"/>
      <c r="CI297" s="58"/>
      <c r="CJ297" s="58"/>
      <c r="CK297" s="58"/>
      <c r="CL297" s="58"/>
      <c r="CM297" s="58"/>
      <c r="CN297" s="58"/>
      <c r="CO297" s="58"/>
      <c r="CP297" s="58"/>
      <c r="CQ297" s="58"/>
      <c r="CR297" s="58"/>
      <c r="CS297" s="58"/>
      <c r="CT297" s="58"/>
      <c r="CU297" s="58"/>
      <c r="CV297" s="58"/>
      <c r="CW297" s="58"/>
      <c r="CX297" s="58"/>
      <c r="CY297" s="58"/>
      <c r="CZ297" s="58"/>
      <c r="DA297" s="58"/>
      <c r="DB297" s="58"/>
      <c r="DC297" s="58"/>
      <c r="DD297" s="58"/>
      <c r="DE297" s="58"/>
      <c r="DF297" s="58"/>
    </row>
    <row r="298" spans="1:110" s="30" customFormat="1" ht="147" customHeight="1" x14ac:dyDescent="0.2">
      <c r="A298" s="64"/>
      <c r="B298" s="62"/>
      <c r="C298" s="62"/>
      <c r="D298" s="62"/>
      <c r="E298" s="62"/>
      <c r="F298" s="62"/>
      <c r="G298" s="62"/>
      <c r="H298" s="62"/>
      <c r="I298" s="64"/>
      <c r="J298" s="64"/>
      <c r="K298" s="64"/>
      <c r="L298" s="64"/>
      <c r="M298" s="64"/>
      <c r="N298" s="64"/>
      <c r="O298" s="28" t="s">
        <v>950</v>
      </c>
      <c r="P298" s="28" t="s">
        <v>70</v>
      </c>
      <c r="Q298" s="28" t="s">
        <v>951</v>
      </c>
      <c r="R298" s="62"/>
      <c r="S298" s="63"/>
      <c r="T298" s="58"/>
      <c r="U298" s="58"/>
      <c r="V298" s="58"/>
      <c r="W298" s="58"/>
      <c r="X298" s="58"/>
      <c r="Y298" s="58"/>
      <c r="Z298" s="58"/>
      <c r="AA298" s="58"/>
      <c r="AB298" s="58"/>
      <c r="AC298" s="58"/>
      <c r="AD298" s="58"/>
      <c r="AE298" s="58"/>
      <c r="AF298" s="58"/>
      <c r="AG298" s="58"/>
      <c r="AH298" s="58"/>
      <c r="AI298" s="58"/>
      <c r="AJ298" s="58"/>
      <c r="AK298" s="58"/>
      <c r="AL298" s="58"/>
      <c r="AM298" s="58"/>
      <c r="AN298" s="58"/>
      <c r="AO298" s="58"/>
      <c r="AP298" s="58"/>
      <c r="AQ298" s="58"/>
      <c r="AR298" s="58"/>
      <c r="AS298" s="58"/>
      <c r="AT298" s="58"/>
      <c r="AU298" s="58"/>
      <c r="AV298" s="58"/>
      <c r="AW298" s="58"/>
      <c r="AX298" s="58"/>
      <c r="AY298" s="58"/>
      <c r="AZ298" s="58"/>
      <c r="BA298" s="58"/>
      <c r="BB298" s="58"/>
      <c r="BC298" s="58"/>
      <c r="BD298" s="58"/>
      <c r="BE298" s="58"/>
      <c r="BF298" s="58"/>
      <c r="BG298" s="58"/>
      <c r="BH298" s="58"/>
      <c r="BI298" s="58"/>
      <c r="BJ298" s="58"/>
      <c r="BK298" s="58"/>
      <c r="BL298" s="58"/>
      <c r="BM298" s="58"/>
      <c r="BN298" s="58"/>
      <c r="BO298" s="58"/>
      <c r="BP298" s="58"/>
      <c r="BQ298" s="58"/>
      <c r="BR298" s="58"/>
      <c r="BS298" s="58"/>
      <c r="BT298" s="58"/>
      <c r="BU298" s="58"/>
      <c r="BV298" s="58"/>
      <c r="BW298" s="58"/>
      <c r="BX298" s="58"/>
      <c r="BY298" s="58"/>
      <c r="BZ298" s="58"/>
      <c r="CA298" s="58"/>
      <c r="CB298" s="58"/>
      <c r="CC298" s="58"/>
      <c r="CD298" s="58"/>
      <c r="CE298" s="58"/>
      <c r="CF298" s="58"/>
      <c r="CG298" s="58"/>
      <c r="CH298" s="58"/>
      <c r="CI298" s="58"/>
      <c r="CJ298" s="58"/>
      <c r="CK298" s="58"/>
      <c r="CL298" s="58"/>
      <c r="CM298" s="58"/>
      <c r="CN298" s="58"/>
      <c r="CO298" s="58"/>
      <c r="CP298" s="58"/>
      <c r="CQ298" s="58"/>
      <c r="CR298" s="58"/>
      <c r="CS298" s="58"/>
      <c r="CT298" s="58"/>
      <c r="CU298" s="58"/>
      <c r="CV298" s="58"/>
      <c r="CW298" s="58"/>
      <c r="CX298" s="58"/>
      <c r="CY298" s="58"/>
      <c r="CZ298" s="58"/>
      <c r="DA298" s="58"/>
      <c r="DB298" s="58"/>
      <c r="DC298" s="58"/>
      <c r="DD298" s="58"/>
      <c r="DE298" s="58"/>
      <c r="DF298" s="58"/>
    </row>
    <row r="299" spans="1:110" s="30" customFormat="1" ht="141.75" customHeight="1" x14ac:dyDescent="0.2">
      <c r="A299" s="64"/>
      <c r="B299" s="62"/>
      <c r="C299" s="62"/>
      <c r="D299" s="62"/>
      <c r="E299" s="62"/>
      <c r="F299" s="62"/>
      <c r="G299" s="62"/>
      <c r="H299" s="62"/>
      <c r="I299" s="64"/>
      <c r="J299" s="64"/>
      <c r="K299" s="64"/>
      <c r="L299" s="64"/>
      <c r="M299" s="64"/>
      <c r="N299" s="64"/>
      <c r="O299" s="28" t="s">
        <v>952</v>
      </c>
      <c r="P299" s="28" t="s">
        <v>73</v>
      </c>
      <c r="Q299" s="28" t="s">
        <v>659</v>
      </c>
      <c r="R299" s="62"/>
      <c r="S299" s="63"/>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c r="AX299" s="58"/>
      <c r="AY299" s="58"/>
      <c r="AZ299" s="58"/>
      <c r="BA299" s="58"/>
      <c r="BB299" s="58"/>
      <c r="BC299" s="58"/>
      <c r="BD299" s="58"/>
      <c r="BE299" s="58"/>
      <c r="BF299" s="58"/>
      <c r="BG299" s="58"/>
      <c r="BH299" s="58"/>
      <c r="BI299" s="58"/>
      <c r="BJ299" s="58"/>
      <c r="BK299" s="58"/>
      <c r="BL299" s="58"/>
      <c r="BM299" s="58"/>
      <c r="BN299" s="58"/>
      <c r="BO299" s="58"/>
      <c r="BP299" s="58"/>
      <c r="BQ299" s="58"/>
      <c r="BR299" s="58"/>
      <c r="BS299" s="58"/>
      <c r="BT299" s="58"/>
      <c r="BU299" s="58"/>
      <c r="BV299" s="58"/>
      <c r="BW299" s="58"/>
      <c r="BX299" s="58"/>
      <c r="BY299" s="58"/>
      <c r="BZ299" s="58"/>
      <c r="CA299" s="58"/>
      <c r="CB299" s="58"/>
      <c r="CC299" s="58"/>
      <c r="CD299" s="58"/>
      <c r="CE299" s="58"/>
      <c r="CF299" s="58"/>
      <c r="CG299" s="58"/>
      <c r="CH299" s="58"/>
      <c r="CI299" s="58"/>
      <c r="CJ299" s="58"/>
      <c r="CK299" s="58"/>
      <c r="CL299" s="58"/>
      <c r="CM299" s="58"/>
      <c r="CN299" s="58"/>
      <c r="CO299" s="58"/>
      <c r="CP299" s="58"/>
      <c r="CQ299" s="58"/>
      <c r="CR299" s="58"/>
      <c r="CS299" s="58"/>
      <c r="CT299" s="58"/>
      <c r="CU299" s="58"/>
      <c r="CV299" s="58"/>
      <c r="CW299" s="58"/>
      <c r="CX299" s="58"/>
      <c r="CY299" s="58"/>
      <c r="CZ299" s="58"/>
      <c r="DA299" s="58"/>
      <c r="DB299" s="58"/>
      <c r="DC299" s="58"/>
      <c r="DD299" s="58"/>
      <c r="DE299" s="58"/>
      <c r="DF299" s="58"/>
    </row>
    <row r="300" spans="1:110" s="30" customFormat="1" ht="84.75" customHeight="1" x14ac:dyDescent="0.2">
      <c r="A300" s="64" t="s">
        <v>953</v>
      </c>
      <c r="B300" s="62" t="s">
        <v>954</v>
      </c>
      <c r="C300" s="62"/>
      <c r="D300" s="62"/>
      <c r="E300" s="62"/>
      <c r="F300" s="62"/>
      <c r="G300" s="62"/>
      <c r="H300" s="62"/>
      <c r="I300" s="62"/>
      <c r="J300" s="62"/>
      <c r="K300" s="62"/>
      <c r="L300" s="62"/>
      <c r="M300" s="62"/>
      <c r="N300" s="62"/>
      <c r="O300" s="28" t="s">
        <v>844</v>
      </c>
      <c r="P300" s="28" t="s">
        <v>54</v>
      </c>
      <c r="Q300" s="28" t="s">
        <v>55</v>
      </c>
      <c r="R300" s="62"/>
      <c r="S300" s="63" t="s">
        <v>749</v>
      </c>
      <c r="T300" s="58">
        <v>1808.06</v>
      </c>
      <c r="U300" s="58">
        <v>1803.51</v>
      </c>
      <c r="V300" s="58"/>
      <c r="W300" s="58"/>
      <c r="X300" s="58"/>
      <c r="Y300" s="58"/>
      <c r="Z300" s="58"/>
      <c r="AA300" s="58"/>
      <c r="AB300" s="58">
        <v>1808.06</v>
      </c>
      <c r="AC300" s="58">
        <v>1803.51</v>
      </c>
      <c r="AD300" s="58">
        <v>0</v>
      </c>
      <c r="AE300" s="58"/>
      <c r="AF300" s="58"/>
      <c r="AG300" s="58"/>
      <c r="AH300" s="58">
        <v>0</v>
      </c>
      <c r="AI300" s="58">
        <v>0</v>
      </c>
      <c r="AJ300" s="58"/>
      <c r="AK300" s="58"/>
      <c r="AL300" s="58"/>
      <c r="AM300" s="58">
        <v>0</v>
      </c>
      <c r="AN300" s="58">
        <v>0</v>
      </c>
      <c r="AO300" s="58"/>
      <c r="AP300" s="58"/>
      <c r="AQ300" s="58"/>
      <c r="AR300" s="58">
        <v>0</v>
      </c>
      <c r="AS300" s="58">
        <v>0</v>
      </c>
      <c r="AT300" s="58"/>
      <c r="AU300" s="58"/>
      <c r="AV300" s="58"/>
      <c r="AW300" s="58">
        <v>0</v>
      </c>
      <c r="AX300" s="58">
        <v>1808.06</v>
      </c>
      <c r="AY300" s="58">
        <v>1803.51</v>
      </c>
      <c r="AZ300" s="58"/>
      <c r="BA300" s="58"/>
      <c r="BB300" s="58"/>
      <c r="BC300" s="58"/>
      <c r="BD300" s="58"/>
      <c r="BE300" s="58"/>
      <c r="BF300" s="58">
        <v>1808.06</v>
      </c>
      <c r="BG300" s="58">
        <v>1803.51</v>
      </c>
      <c r="BH300" s="58">
        <v>0</v>
      </c>
      <c r="BI300" s="58"/>
      <c r="BJ300" s="58"/>
      <c r="BK300" s="58"/>
      <c r="BL300" s="58">
        <v>0</v>
      </c>
      <c r="BM300" s="58">
        <v>0</v>
      </c>
      <c r="BN300" s="58"/>
      <c r="BO300" s="58"/>
      <c r="BP300" s="58"/>
      <c r="BQ300" s="58">
        <v>0</v>
      </c>
      <c r="BR300" s="58">
        <v>0</v>
      </c>
      <c r="BS300" s="58"/>
      <c r="BT300" s="58"/>
      <c r="BU300" s="58"/>
      <c r="BV300" s="58">
        <v>0</v>
      </c>
      <c r="BW300" s="58">
        <v>0</v>
      </c>
      <c r="BX300" s="58"/>
      <c r="BY300" s="58"/>
      <c r="BZ300" s="58"/>
      <c r="CA300" s="58">
        <v>0</v>
      </c>
      <c r="CB300" s="58">
        <v>1808.06</v>
      </c>
      <c r="CC300" s="58"/>
      <c r="CD300" s="58"/>
      <c r="CE300" s="58"/>
      <c r="CF300" s="58">
        <v>1808.06</v>
      </c>
      <c r="CG300" s="58">
        <v>0</v>
      </c>
      <c r="CH300" s="58"/>
      <c r="CI300" s="58"/>
      <c r="CJ300" s="58"/>
      <c r="CK300" s="58">
        <v>0</v>
      </c>
      <c r="CL300" s="58">
        <v>0</v>
      </c>
      <c r="CM300" s="58"/>
      <c r="CN300" s="58"/>
      <c r="CO300" s="58"/>
      <c r="CP300" s="58">
        <v>0</v>
      </c>
      <c r="CQ300" s="58">
        <v>1808.06</v>
      </c>
      <c r="CR300" s="58"/>
      <c r="CS300" s="58"/>
      <c r="CT300" s="58"/>
      <c r="CU300" s="58">
        <v>1808.06</v>
      </c>
      <c r="CV300" s="58">
        <v>0</v>
      </c>
      <c r="CW300" s="58"/>
      <c r="CX300" s="58"/>
      <c r="CY300" s="58"/>
      <c r="CZ300" s="58">
        <v>0</v>
      </c>
      <c r="DA300" s="58">
        <v>0</v>
      </c>
      <c r="DB300" s="58"/>
      <c r="DC300" s="58"/>
      <c r="DD300" s="58"/>
      <c r="DE300" s="58">
        <v>0</v>
      </c>
      <c r="DF300" s="58" t="s">
        <v>57</v>
      </c>
    </row>
    <row r="301" spans="1:110" s="30" customFormat="1" ht="93.75" customHeight="1" x14ac:dyDescent="0.2">
      <c r="A301" s="64"/>
      <c r="B301" s="62"/>
      <c r="C301" s="62"/>
      <c r="D301" s="62"/>
      <c r="E301" s="62"/>
      <c r="F301" s="62"/>
      <c r="G301" s="62"/>
      <c r="H301" s="62"/>
      <c r="I301" s="62"/>
      <c r="J301" s="62"/>
      <c r="K301" s="62"/>
      <c r="L301" s="62"/>
      <c r="M301" s="62"/>
      <c r="N301" s="62"/>
      <c r="O301" s="28" t="s">
        <v>911</v>
      </c>
      <c r="P301" s="28" t="s">
        <v>62</v>
      </c>
      <c r="Q301" s="28" t="s">
        <v>214</v>
      </c>
      <c r="R301" s="62"/>
      <c r="S301" s="63"/>
      <c r="T301" s="58"/>
      <c r="U301" s="58"/>
      <c r="V301" s="58"/>
      <c r="W301" s="58"/>
      <c r="X301" s="58"/>
      <c r="Y301" s="58"/>
      <c r="Z301" s="58"/>
      <c r="AA301" s="58"/>
      <c r="AB301" s="58"/>
      <c r="AC301" s="58"/>
      <c r="AD301" s="58"/>
      <c r="AE301" s="58"/>
      <c r="AF301" s="58"/>
      <c r="AG301" s="58"/>
      <c r="AH301" s="58"/>
      <c r="AI301" s="58"/>
      <c r="AJ301" s="58"/>
      <c r="AK301" s="58"/>
      <c r="AL301" s="58"/>
      <c r="AM301" s="58"/>
      <c r="AN301" s="58"/>
      <c r="AO301" s="58"/>
      <c r="AP301" s="58"/>
      <c r="AQ301" s="58"/>
      <c r="AR301" s="58"/>
      <c r="AS301" s="58"/>
      <c r="AT301" s="58"/>
      <c r="AU301" s="58"/>
      <c r="AV301" s="58"/>
      <c r="AW301" s="58"/>
      <c r="AX301" s="58"/>
      <c r="AY301" s="58"/>
      <c r="AZ301" s="58"/>
      <c r="BA301" s="58"/>
      <c r="BB301" s="58"/>
      <c r="BC301" s="58"/>
      <c r="BD301" s="58"/>
      <c r="BE301" s="58"/>
      <c r="BF301" s="58"/>
      <c r="BG301" s="58"/>
      <c r="BH301" s="58"/>
      <c r="BI301" s="58"/>
      <c r="BJ301" s="58"/>
      <c r="BK301" s="58"/>
      <c r="BL301" s="58"/>
      <c r="BM301" s="58"/>
      <c r="BN301" s="58"/>
      <c r="BO301" s="58"/>
      <c r="BP301" s="58"/>
      <c r="BQ301" s="58"/>
      <c r="BR301" s="58"/>
      <c r="BS301" s="58"/>
      <c r="BT301" s="58"/>
      <c r="BU301" s="58"/>
      <c r="BV301" s="58"/>
      <c r="BW301" s="58"/>
      <c r="BX301" s="58"/>
      <c r="BY301" s="58"/>
      <c r="BZ301" s="58"/>
      <c r="CA301" s="58"/>
      <c r="CB301" s="58"/>
      <c r="CC301" s="58"/>
      <c r="CD301" s="58"/>
      <c r="CE301" s="58"/>
      <c r="CF301" s="58"/>
      <c r="CG301" s="58"/>
      <c r="CH301" s="58"/>
      <c r="CI301" s="58"/>
      <c r="CJ301" s="58"/>
      <c r="CK301" s="58"/>
      <c r="CL301" s="58"/>
      <c r="CM301" s="58"/>
      <c r="CN301" s="58"/>
      <c r="CO301" s="58"/>
      <c r="CP301" s="58"/>
      <c r="CQ301" s="58"/>
      <c r="CR301" s="58"/>
      <c r="CS301" s="58"/>
      <c r="CT301" s="58"/>
      <c r="CU301" s="58"/>
      <c r="CV301" s="58"/>
      <c r="CW301" s="58"/>
      <c r="CX301" s="58"/>
      <c r="CY301" s="58"/>
      <c r="CZ301" s="58"/>
      <c r="DA301" s="58"/>
      <c r="DB301" s="58"/>
      <c r="DC301" s="58"/>
      <c r="DD301" s="58"/>
      <c r="DE301" s="58"/>
      <c r="DF301" s="58"/>
    </row>
    <row r="302" spans="1:110" s="30" customFormat="1" ht="54.75" customHeight="1" x14ac:dyDescent="0.2">
      <c r="A302" s="64"/>
      <c r="B302" s="62"/>
      <c r="C302" s="62"/>
      <c r="D302" s="62"/>
      <c r="E302" s="62"/>
      <c r="F302" s="62"/>
      <c r="G302" s="62"/>
      <c r="H302" s="62"/>
      <c r="I302" s="62"/>
      <c r="J302" s="62"/>
      <c r="K302" s="62"/>
      <c r="L302" s="62"/>
      <c r="M302" s="62"/>
      <c r="N302" s="62"/>
      <c r="O302" s="28" t="s">
        <v>172</v>
      </c>
      <c r="P302" s="28" t="s">
        <v>955</v>
      </c>
      <c r="Q302" s="28" t="s">
        <v>174</v>
      </c>
      <c r="R302" s="62"/>
      <c r="S302" s="63"/>
      <c r="T302" s="58"/>
      <c r="U302" s="58"/>
      <c r="V302" s="58"/>
      <c r="W302" s="58"/>
      <c r="X302" s="58"/>
      <c r="Y302" s="58"/>
      <c r="Z302" s="58"/>
      <c r="AA302" s="58"/>
      <c r="AB302" s="58"/>
      <c r="AC302" s="58"/>
      <c r="AD302" s="58"/>
      <c r="AE302" s="58"/>
      <c r="AF302" s="58"/>
      <c r="AG302" s="58"/>
      <c r="AH302" s="58"/>
      <c r="AI302" s="58"/>
      <c r="AJ302" s="58"/>
      <c r="AK302" s="58"/>
      <c r="AL302" s="58"/>
      <c r="AM302" s="58"/>
      <c r="AN302" s="58"/>
      <c r="AO302" s="58"/>
      <c r="AP302" s="58"/>
      <c r="AQ302" s="58"/>
      <c r="AR302" s="58"/>
      <c r="AS302" s="58"/>
      <c r="AT302" s="58"/>
      <c r="AU302" s="58"/>
      <c r="AV302" s="58"/>
      <c r="AW302" s="58"/>
      <c r="AX302" s="58"/>
      <c r="AY302" s="58"/>
      <c r="AZ302" s="58"/>
      <c r="BA302" s="58"/>
      <c r="BB302" s="58"/>
      <c r="BC302" s="58"/>
      <c r="BD302" s="58"/>
      <c r="BE302" s="58"/>
      <c r="BF302" s="58"/>
      <c r="BG302" s="58"/>
      <c r="BH302" s="58"/>
      <c r="BI302" s="58"/>
      <c r="BJ302" s="58"/>
      <c r="BK302" s="58"/>
      <c r="BL302" s="58"/>
      <c r="BM302" s="58"/>
      <c r="BN302" s="58"/>
      <c r="BO302" s="58"/>
      <c r="BP302" s="58"/>
      <c r="BQ302" s="58"/>
      <c r="BR302" s="58"/>
      <c r="BS302" s="58"/>
      <c r="BT302" s="58"/>
      <c r="BU302" s="58"/>
      <c r="BV302" s="58"/>
      <c r="BW302" s="58"/>
      <c r="BX302" s="58"/>
      <c r="BY302" s="58"/>
      <c r="BZ302" s="58"/>
      <c r="CA302" s="58"/>
      <c r="CB302" s="58"/>
      <c r="CC302" s="58"/>
      <c r="CD302" s="58"/>
      <c r="CE302" s="58"/>
      <c r="CF302" s="58"/>
      <c r="CG302" s="58"/>
      <c r="CH302" s="58"/>
      <c r="CI302" s="58"/>
      <c r="CJ302" s="58"/>
      <c r="CK302" s="58"/>
      <c r="CL302" s="58"/>
      <c r="CM302" s="58"/>
      <c r="CN302" s="58"/>
      <c r="CO302" s="58"/>
      <c r="CP302" s="58"/>
      <c r="CQ302" s="58"/>
      <c r="CR302" s="58"/>
      <c r="CS302" s="58"/>
      <c r="CT302" s="58"/>
      <c r="CU302" s="58"/>
      <c r="CV302" s="58"/>
      <c r="CW302" s="58"/>
      <c r="CX302" s="58"/>
      <c r="CY302" s="58"/>
      <c r="CZ302" s="58"/>
      <c r="DA302" s="58"/>
      <c r="DB302" s="58"/>
      <c r="DC302" s="58"/>
      <c r="DD302" s="58"/>
      <c r="DE302" s="58"/>
      <c r="DF302" s="58"/>
    </row>
    <row r="303" spans="1:110" s="30" customFormat="1" ht="87" customHeight="1" x14ac:dyDescent="0.2">
      <c r="A303" s="64" t="s">
        <v>956</v>
      </c>
      <c r="B303" s="62" t="s">
        <v>957</v>
      </c>
      <c r="C303" s="64" t="s">
        <v>881</v>
      </c>
      <c r="D303" s="64" t="s">
        <v>882</v>
      </c>
      <c r="E303" s="64" t="s">
        <v>883</v>
      </c>
      <c r="F303" s="62"/>
      <c r="G303" s="62"/>
      <c r="H303" s="62"/>
      <c r="I303" s="64" t="s">
        <v>884</v>
      </c>
      <c r="J303" s="64" t="s">
        <v>882</v>
      </c>
      <c r="K303" s="64" t="s">
        <v>421</v>
      </c>
      <c r="L303" s="62"/>
      <c r="M303" s="62"/>
      <c r="N303" s="62"/>
      <c r="O303" s="28" t="s">
        <v>844</v>
      </c>
      <c r="P303" s="28" t="s">
        <v>54</v>
      </c>
      <c r="Q303" s="28" t="s">
        <v>55</v>
      </c>
      <c r="R303" s="62"/>
      <c r="S303" s="63" t="s">
        <v>886</v>
      </c>
      <c r="T303" s="58">
        <v>2025.7</v>
      </c>
      <c r="U303" s="58">
        <v>2025.68</v>
      </c>
      <c r="V303" s="58">
        <v>0</v>
      </c>
      <c r="W303" s="58">
        <v>0</v>
      </c>
      <c r="X303" s="58">
        <v>0</v>
      </c>
      <c r="Y303" s="58">
        <v>0</v>
      </c>
      <c r="Z303" s="58">
        <v>0</v>
      </c>
      <c r="AA303" s="58">
        <v>0</v>
      </c>
      <c r="AB303" s="58">
        <v>2025.7</v>
      </c>
      <c r="AC303" s="58">
        <v>2025.68</v>
      </c>
      <c r="AD303" s="58">
        <v>0</v>
      </c>
      <c r="AE303" s="58">
        <v>0</v>
      </c>
      <c r="AF303" s="58">
        <v>0</v>
      </c>
      <c r="AG303" s="58">
        <v>0</v>
      </c>
      <c r="AH303" s="58">
        <v>0</v>
      </c>
      <c r="AI303" s="58">
        <v>0</v>
      </c>
      <c r="AJ303" s="58">
        <v>0</v>
      </c>
      <c r="AK303" s="58">
        <v>0</v>
      </c>
      <c r="AL303" s="58">
        <v>0</v>
      </c>
      <c r="AM303" s="58">
        <v>0</v>
      </c>
      <c r="AN303" s="58">
        <v>0</v>
      </c>
      <c r="AO303" s="58">
        <v>0</v>
      </c>
      <c r="AP303" s="58">
        <v>0</v>
      </c>
      <c r="AQ303" s="58" t="s">
        <v>45</v>
      </c>
      <c r="AR303" s="58">
        <v>0</v>
      </c>
      <c r="AS303" s="58">
        <v>0</v>
      </c>
      <c r="AT303" s="58">
        <v>0</v>
      </c>
      <c r="AU303" s="58">
        <v>0</v>
      </c>
      <c r="AV303" s="58">
        <v>0</v>
      </c>
      <c r="AW303" s="58">
        <v>0</v>
      </c>
      <c r="AX303" s="58">
        <v>0</v>
      </c>
      <c r="AY303" s="58">
        <v>0</v>
      </c>
      <c r="AZ303" s="58">
        <v>0</v>
      </c>
      <c r="BA303" s="58">
        <v>0</v>
      </c>
      <c r="BB303" s="58">
        <v>0</v>
      </c>
      <c r="BC303" s="58">
        <v>0</v>
      </c>
      <c r="BD303" s="58">
        <v>0</v>
      </c>
      <c r="BE303" s="58">
        <v>0</v>
      </c>
      <c r="BF303" s="58">
        <v>0</v>
      </c>
      <c r="BG303" s="58">
        <v>0</v>
      </c>
      <c r="BH303" s="58">
        <v>0</v>
      </c>
      <c r="BI303" s="58">
        <v>0</v>
      </c>
      <c r="BJ303" s="58">
        <v>0</v>
      </c>
      <c r="BK303" s="58">
        <v>0</v>
      </c>
      <c r="BL303" s="58">
        <v>0</v>
      </c>
      <c r="BM303" s="58">
        <v>0</v>
      </c>
      <c r="BN303" s="58">
        <v>0</v>
      </c>
      <c r="BO303" s="58">
        <v>0</v>
      </c>
      <c r="BP303" s="58">
        <v>0</v>
      </c>
      <c r="BQ303" s="58">
        <v>0</v>
      </c>
      <c r="BR303" s="58">
        <v>0</v>
      </c>
      <c r="BS303" s="58">
        <v>0</v>
      </c>
      <c r="BT303" s="58">
        <v>0</v>
      </c>
      <c r="BU303" s="58">
        <v>0</v>
      </c>
      <c r="BV303" s="58">
        <v>0</v>
      </c>
      <c r="BW303" s="58">
        <v>0</v>
      </c>
      <c r="BX303" s="58">
        <v>0</v>
      </c>
      <c r="BY303" s="58">
        <v>0</v>
      </c>
      <c r="BZ303" s="58">
        <v>0</v>
      </c>
      <c r="CA303" s="58">
        <v>0</v>
      </c>
      <c r="CB303" s="58">
        <v>2025.7</v>
      </c>
      <c r="CC303" s="58">
        <v>0</v>
      </c>
      <c r="CD303" s="58">
        <v>0</v>
      </c>
      <c r="CE303" s="58">
        <v>0</v>
      </c>
      <c r="CF303" s="58">
        <v>2025.7</v>
      </c>
      <c r="CG303" s="58">
        <v>0</v>
      </c>
      <c r="CH303" s="58">
        <v>0</v>
      </c>
      <c r="CI303" s="58">
        <v>0</v>
      </c>
      <c r="CJ303" s="58">
        <v>0</v>
      </c>
      <c r="CK303" s="58">
        <v>0</v>
      </c>
      <c r="CL303" s="58">
        <v>0</v>
      </c>
      <c r="CM303" s="58">
        <v>0</v>
      </c>
      <c r="CN303" s="58">
        <v>0</v>
      </c>
      <c r="CO303" s="58">
        <v>0</v>
      </c>
      <c r="CP303" s="58">
        <v>0</v>
      </c>
      <c r="CQ303" s="58">
        <v>0</v>
      </c>
      <c r="CR303" s="58">
        <v>0</v>
      </c>
      <c r="CS303" s="58">
        <v>0</v>
      </c>
      <c r="CT303" s="58">
        <v>0</v>
      </c>
      <c r="CU303" s="58">
        <v>0</v>
      </c>
      <c r="CV303" s="58">
        <v>0</v>
      </c>
      <c r="CW303" s="58">
        <v>0</v>
      </c>
      <c r="CX303" s="58">
        <v>0</v>
      </c>
      <c r="CY303" s="58">
        <v>0</v>
      </c>
      <c r="CZ303" s="58">
        <v>0</v>
      </c>
      <c r="DA303" s="58">
        <v>0</v>
      </c>
      <c r="DB303" s="58">
        <v>0</v>
      </c>
      <c r="DC303" s="58">
        <v>0</v>
      </c>
      <c r="DD303" s="58">
        <v>0</v>
      </c>
      <c r="DE303" s="58">
        <v>0</v>
      </c>
      <c r="DF303" s="58" t="s">
        <v>57</v>
      </c>
    </row>
    <row r="304" spans="1:110" s="30" customFormat="1" ht="215.25" customHeight="1" x14ac:dyDescent="0.2">
      <c r="A304" s="64"/>
      <c r="B304" s="62"/>
      <c r="C304" s="64"/>
      <c r="D304" s="64"/>
      <c r="E304" s="64"/>
      <c r="F304" s="62"/>
      <c r="G304" s="62"/>
      <c r="H304" s="62"/>
      <c r="I304" s="64"/>
      <c r="J304" s="64"/>
      <c r="K304" s="64"/>
      <c r="L304" s="62"/>
      <c r="M304" s="62"/>
      <c r="N304" s="62"/>
      <c r="O304" s="28" t="s">
        <v>887</v>
      </c>
      <c r="P304" s="28" t="s">
        <v>170</v>
      </c>
      <c r="Q304" s="28" t="s">
        <v>888</v>
      </c>
      <c r="R304" s="62"/>
      <c r="S304" s="63"/>
      <c r="T304" s="58"/>
      <c r="U304" s="58"/>
      <c r="V304" s="58"/>
      <c r="W304" s="58"/>
      <c r="X304" s="58"/>
      <c r="Y304" s="58"/>
      <c r="Z304" s="58"/>
      <c r="AA304" s="58"/>
      <c r="AB304" s="58"/>
      <c r="AC304" s="58"/>
      <c r="AD304" s="58"/>
      <c r="AE304" s="58"/>
      <c r="AF304" s="58"/>
      <c r="AG304" s="58"/>
      <c r="AH304" s="58"/>
      <c r="AI304" s="58"/>
      <c r="AJ304" s="58"/>
      <c r="AK304" s="58"/>
      <c r="AL304" s="58"/>
      <c r="AM304" s="58"/>
      <c r="AN304" s="58"/>
      <c r="AO304" s="58"/>
      <c r="AP304" s="58"/>
      <c r="AQ304" s="58"/>
      <c r="AR304" s="58"/>
      <c r="AS304" s="58"/>
      <c r="AT304" s="58"/>
      <c r="AU304" s="58"/>
      <c r="AV304" s="58"/>
      <c r="AW304" s="58"/>
      <c r="AX304" s="58"/>
      <c r="AY304" s="58"/>
      <c r="AZ304" s="58"/>
      <c r="BA304" s="58"/>
      <c r="BB304" s="58"/>
      <c r="BC304" s="58"/>
      <c r="BD304" s="58"/>
      <c r="BE304" s="58"/>
      <c r="BF304" s="58"/>
      <c r="BG304" s="58"/>
      <c r="BH304" s="58"/>
      <c r="BI304" s="58"/>
      <c r="BJ304" s="58"/>
      <c r="BK304" s="58"/>
      <c r="BL304" s="58"/>
      <c r="BM304" s="58"/>
      <c r="BN304" s="58"/>
      <c r="BO304" s="58"/>
      <c r="BP304" s="58"/>
      <c r="BQ304" s="58"/>
      <c r="BR304" s="58"/>
      <c r="BS304" s="58"/>
      <c r="BT304" s="58"/>
      <c r="BU304" s="58"/>
      <c r="BV304" s="58"/>
      <c r="BW304" s="58"/>
      <c r="BX304" s="58"/>
      <c r="BY304" s="58"/>
      <c r="BZ304" s="58"/>
      <c r="CA304" s="58"/>
      <c r="CB304" s="58"/>
      <c r="CC304" s="58"/>
      <c r="CD304" s="58"/>
      <c r="CE304" s="58"/>
      <c r="CF304" s="58"/>
      <c r="CG304" s="58"/>
      <c r="CH304" s="58"/>
      <c r="CI304" s="58"/>
      <c r="CJ304" s="58"/>
      <c r="CK304" s="58"/>
      <c r="CL304" s="58"/>
      <c r="CM304" s="58"/>
      <c r="CN304" s="58"/>
      <c r="CO304" s="58"/>
      <c r="CP304" s="58"/>
      <c r="CQ304" s="58"/>
      <c r="CR304" s="58"/>
      <c r="CS304" s="58"/>
      <c r="CT304" s="58"/>
      <c r="CU304" s="58"/>
      <c r="CV304" s="58"/>
      <c r="CW304" s="58"/>
      <c r="CX304" s="58"/>
      <c r="CY304" s="58"/>
      <c r="CZ304" s="58"/>
      <c r="DA304" s="58"/>
      <c r="DB304" s="58"/>
      <c r="DC304" s="58"/>
      <c r="DD304" s="58"/>
      <c r="DE304" s="58"/>
      <c r="DF304" s="58"/>
    </row>
    <row r="305" spans="1:110" s="30" customFormat="1" ht="53.25" customHeight="1" x14ac:dyDescent="0.2">
      <c r="A305" s="64"/>
      <c r="B305" s="62"/>
      <c r="C305" s="64"/>
      <c r="D305" s="64"/>
      <c r="E305" s="64"/>
      <c r="F305" s="62"/>
      <c r="G305" s="62"/>
      <c r="H305" s="62"/>
      <c r="I305" s="64"/>
      <c r="J305" s="64"/>
      <c r="K305" s="64"/>
      <c r="L305" s="62"/>
      <c r="M305" s="62"/>
      <c r="N305" s="62"/>
      <c r="O305" s="28" t="s">
        <v>172</v>
      </c>
      <c r="P305" s="28" t="s">
        <v>866</v>
      </c>
      <c r="Q305" s="28" t="s">
        <v>174</v>
      </c>
      <c r="R305" s="62"/>
      <c r="S305" s="63"/>
      <c r="T305" s="58"/>
      <c r="U305" s="58"/>
      <c r="V305" s="58"/>
      <c r="W305" s="58"/>
      <c r="X305" s="58"/>
      <c r="Y305" s="58"/>
      <c r="Z305" s="58"/>
      <c r="AA305" s="58"/>
      <c r="AB305" s="58"/>
      <c r="AC305" s="58"/>
      <c r="AD305" s="58"/>
      <c r="AE305" s="58"/>
      <c r="AF305" s="58"/>
      <c r="AG305" s="58"/>
      <c r="AH305" s="58"/>
      <c r="AI305" s="58"/>
      <c r="AJ305" s="58"/>
      <c r="AK305" s="58"/>
      <c r="AL305" s="58"/>
      <c r="AM305" s="58"/>
      <c r="AN305" s="58"/>
      <c r="AO305" s="58"/>
      <c r="AP305" s="58"/>
      <c r="AQ305" s="58"/>
      <c r="AR305" s="58"/>
      <c r="AS305" s="58"/>
      <c r="AT305" s="58"/>
      <c r="AU305" s="58"/>
      <c r="AV305" s="58"/>
      <c r="AW305" s="58"/>
      <c r="AX305" s="58"/>
      <c r="AY305" s="58"/>
      <c r="AZ305" s="58"/>
      <c r="BA305" s="58"/>
      <c r="BB305" s="58"/>
      <c r="BC305" s="58"/>
      <c r="BD305" s="58"/>
      <c r="BE305" s="58"/>
      <c r="BF305" s="58"/>
      <c r="BG305" s="58"/>
      <c r="BH305" s="58"/>
      <c r="BI305" s="58"/>
      <c r="BJ305" s="58"/>
      <c r="BK305" s="58"/>
      <c r="BL305" s="58"/>
      <c r="BM305" s="58"/>
      <c r="BN305" s="58"/>
      <c r="BO305" s="58"/>
      <c r="BP305" s="58"/>
      <c r="BQ305" s="58"/>
      <c r="BR305" s="58"/>
      <c r="BS305" s="58"/>
      <c r="BT305" s="58"/>
      <c r="BU305" s="58"/>
      <c r="BV305" s="58"/>
      <c r="BW305" s="58"/>
      <c r="BX305" s="58"/>
      <c r="BY305" s="58"/>
      <c r="BZ305" s="58"/>
      <c r="CA305" s="58"/>
      <c r="CB305" s="58"/>
      <c r="CC305" s="58"/>
      <c r="CD305" s="58"/>
      <c r="CE305" s="58"/>
      <c r="CF305" s="58"/>
      <c r="CG305" s="58"/>
      <c r="CH305" s="58"/>
      <c r="CI305" s="58"/>
      <c r="CJ305" s="58"/>
      <c r="CK305" s="58"/>
      <c r="CL305" s="58"/>
      <c r="CM305" s="58"/>
      <c r="CN305" s="58"/>
      <c r="CO305" s="58"/>
      <c r="CP305" s="58"/>
      <c r="CQ305" s="58"/>
      <c r="CR305" s="58"/>
      <c r="CS305" s="58"/>
      <c r="CT305" s="58"/>
      <c r="CU305" s="58"/>
      <c r="CV305" s="58"/>
      <c r="CW305" s="58"/>
      <c r="CX305" s="58"/>
      <c r="CY305" s="58"/>
      <c r="CZ305" s="58"/>
      <c r="DA305" s="58"/>
      <c r="DB305" s="58"/>
      <c r="DC305" s="58"/>
      <c r="DD305" s="58"/>
      <c r="DE305" s="58"/>
      <c r="DF305" s="58"/>
    </row>
    <row r="306" spans="1:110" s="30" customFormat="1" ht="108.75" customHeight="1" x14ac:dyDescent="0.2">
      <c r="A306" s="64" t="s">
        <v>958</v>
      </c>
      <c r="B306" s="62" t="s">
        <v>959</v>
      </c>
      <c r="C306" s="62"/>
      <c r="D306" s="62"/>
      <c r="E306" s="62"/>
      <c r="F306" s="62"/>
      <c r="G306" s="62"/>
      <c r="H306" s="62"/>
      <c r="I306" s="62"/>
      <c r="J306" s="62"/>
      <c r="K306" s="62"/>
      <c r="L306" s="62"/>
      <c r="M306" s="62"/>
      <c r="N306" s="62"/>
      <c r="O306" s="28" t="s">
        <v>53</v>
      </c>
      <c r="P306" s="28" t="s">
        <v>54</v>
      </c>
      <c r="Q306" s="28" t="s">
        <v>55</v>
      </c>
      <c r="R306" s="62"/>
      <c r="S306" s="63" t="s">
        <v>749</v>
      </c>
      <c r="T306" s="58">
        <v>3840.1</v>
      </c>
      <c r="U306" s="58">
        <v>3486.69</v>
      </c>
      <c r="V306" s="58"/>
      <c r="W306" s="58"/>
      <c r="X306" s="58"/>
      <c r="Y306" s="58"/>
      <c r="Z306" s="58"/>
      <c r="AA306" s="58"/>
      <c r="AB306" s="58">
        <v>3840.1</v>
      </c>
      <c r="AC306" s="58">
        <v>3486.69</v>
      </c>
      <c r="AD306" s="58">
        <v>0</v>
      </c>
      <c r="AE306" s="58"/>
      <c r="AF306" s="58"/>
      <c r="AG306" s="58"/>
      <c r="AH306" s="58">
        <v>0</v>
      </c>
      <c r="AI306" s="58">
        <v>0</v>
      </c>
      <c r="AJ306" s="58"/>
      <c r="AK306" s="58"/>
      <c r="AL306" s="58"/>
      <c r="AM306" s="58">
        <v>0</v>
      </c>
      <c r="AN306" s="58">
        <v>0</v>
      </c>
      <c r="AO306" s="58"/>
      <c r="AP306" s="58"/>
      <c r="AQ306" s="58"/>
      <c r="AR306" s="58">
        <v>0</v>
      </c>
      <c r="AS306" s="58">
        <v>0</v>
      </c>
      <c r="AT306" s="58"/>
      <c r="AU306" s="58"/>
      <c r="AV306" s="58"/>
      <c r="AW306" s="58">
        <v>0</v>
      </c>
      <c r="AX306" s="58">
        <v>3840.1</v>
      </c>
      <c r="AY306" s="58">
        <v>3486.69</v>
      </c>
      <c r="AZ306" s="58"/>
      <c r="BA306" s="58"/>
      <c r="BB306" s="58"/>
      <c r="BC306" s="58"/>
      <c r="BD306" s="58"/>
      <c r="BE306" s="58"/>
      <c r="BF306" s="58">
        <v>3840.1</v>
      </c>
      <c r="BG306" s="58">
        <v>3486.69</v>
      </c>
      <c r="BH306" s="58">
        <v>0</v>
      </c>
      <c r="BI306" s="58"/>
      <c r="BJ306" s="58"/>
      <c r="BK306" s="58"/>
      <c r="BL306" s="58">
        <v>0</v>
      </c>
      <c r="BM306" s="58">
        <v>0</v>
      </c>
      <c r="BN306" s="58"/>
      <c r="BO306" s="58"/>
      <c r="BP306" s="58"/>
      <c r="BQ306" s="58">
        <v>0</v>
      </c>
      <c r="BR306" s="58">
        <v>0</v>
      </c>
      <c r="BS306" s="58"/>
      <c r="BT306" s="58"/>
      <c r="BU306" s="58"/>
      <c r="BV306" s="58">
        <v>0</v>
      </c>
      <c r="BW306" s="58">
        <v>0</v>
      </c>
      <c r="BX306" s="58"/>
      <c r="BY306" s="58"/>
      <c r="BZ306" s="58"/>
      <c r="CA306" s="58">
        <v>0</v>
      </c>
      <c r="CB306" s="58">
        <v>3840.1</v>
      </c>
      <c r="CC306" s="58"/>
      <c r="CD306" s="58"/>
      <c r="CE306" s="58"/>
      <c r="CF306" s="58">
        <v>3840.1</v>
      </c>
      <c r="CG306" s="58">
        <v>0</v>
      </c>
      <c r="CH306" s="58"/>
      <c r="CI306" s="58"/>
      <c r="CJ306" s="58"/>
      <c r="CK306" s="58">
        <v>0</v>
      </c>
      <c r="CL306" s="58">
        <v>0</v>
      </c>
      <c r="CM306" s="58"/>
      <c r="CN306" s="58"/>
      <c r="CO306" s="58"/>
      <c r="CP306" s="58">
        <v>0</v>
      </c>
      <c r="CQ306" s="58">
        <v>3840.1</v>
      </c>
      <c r="CR306" s="58"/>
      <c r="CS306" s="58"/>
      <c r="CT306" s="58"/>
      <c r="CU306" s="58">
        <v>3840.1</v>
      </c>
      <c r="CV306" s="58">
        <v>0</v>
      </c>
      <c r="CW306" s="58"/>
      <c r="CX306" s="58"/>
      <c r="CY306" s="58"/>
      <c r="CZ306" s="58">
        <v>0</v>
      </c>
      <c r="DA306" s="58">
        <v>0</v>
      </c>
      <c r="DB306" s="58"/>
      <c r="DC306" s="58"/>
      <c r="DD306" s="58"/>
      <c r="DE306" s="58">
        <v>0</v>
      </c>
      <c r="DF306" s="58" t="s">
        <v>57</v>
      </c>
    </row>
    <row r="307" spans="1:110" s="30" customFormat="1" ht="72" customHeight="1" x14ac:dyDescent="0.2">
      <c r="A307" s="64"/>
      <c r="B307" s="62"/>
      <c r="C307" s="62"/>
      <c r="D307" s="62"/>
      <c r="E307" s="62"/>
      <c r="F307" s="62"/>
      <c r="G307" s="62"/>
      <c r="H307" s="62"/>
      <c r="I307" s="62"/>
      <c r="J307" s="62"/>
      <c r="K307" s="62"/>
      <c r="L307" s="62"/>
      <c r="M307" s="62"/>
      <c r="N307" s="62"/>
      <c r="O307" s="28" t="s">
        <v>153</v>
      </c>
      <c r="P307" s="28" t="s">
        <v>939</v>
      </c>
      <c r="Q307" s="28" t="s">
        <v>155</v>
      </c>
      <c r="R307" s="62"/>
      <c r="S307" s="63"/>
      <c r="T307" s="58"/>
      <c r="U307" s="58"/>
      <c r="V307" s="58"/>
      <c r="W307" s="58"/>
      <c r="X307" s="58"/>
      <c r="Y307" s="58"/>
      <c r="Z307" s="58"/>
      <c r="AA307" s="58"/>
      <c r="AB307" s="58"/>
      <c r="AC307" s="58"/>
      <c r="AD307" s="58"/>
      <c r="AE307" s="58"/>
      <c r="AF307" s="58"/>
      <c r="AG307" s="58"/>
      <c r="AH307" s="58"/>
      <c r="AI307" s="58"/>
      <c r="AJ307" s="58"/>
      <c r="AK307" s="58"/>
      <c r="AL307" s="58"/>
      <c r="AM307" s="58"/>
      <c r="AN307" s="58"/>
      <c r="AO307" s="58"/>
      <c r="AP307" s="58"/>
      <c r="AQ307" s="58"/>
      <c r="AR307" s="58"/>
      <c r="AS307" s="58"/>
      <c r="AT307" s="58"/>
      <c r="AU307" s="58"/>
      <c r="AV307" s="58"/>
      <c r="AW307" s="58"/>
      <c r="AX307" s="58"/>
      <c r="AY307" s="58"/>
      <c r="AZ307" s="58"/>
      <c r="BA307" s="58"/>
      <c r="BB307" s="58"/>
      <c r="BC307" s="58"/>
      <c r="BD307" s="58"/>
      <c r="BE307" s="58"/>
      <c r="BF307" s="58"/>
      <c r="BG307" s="58"/>
      <c r="BH307" s="58"/>
      <c r="BI307" s="58"/>
      <c r="BJ307" s="58"/>
      <c r="BK307" s="58"/>
      <c r="BL307" s="58"/>
      <c r="BM307" s="58"/>
      <c r="BN307" s="58"/>
      <c r="BO307" s="58"/>
      <c r="BP307" s="58"/>
      <c r="BQ307" s="58"/>
      <c r="BR307" s="58"/>
      <c r="BS307" s="58"/>
      <c r="BT307" s="58"/>
      <c r="BU307" s="58"/>
      <c r="BV307" s="58"/>
      <c r="BW307" s="58"/>
      <c r="BX307" s="58"/>
      <c r="BY307" s="58"/>
      <c r="BZ307" s="58"/>
      <c r="CA307" s="58"/>
      <c r="CB307" s="58"/>
      <c r="CC307" s="58"/>
      <c r="CD307" s="58"/>
      <c r="CE307" s="58"/>
      <c r="CF307" s="58"/>
      <c r="CG307" s="58"/>
      <c r="CH307" s="58"/>
      <c r="CI307" s="58"/>
      <c r="CJ307" s="58"/>
      <c r="CK307" s="58"/>
      <c r="CL307" s="58"/>
      <c r="CM307" s="58"/>
      <c r="CN307" s="58"/>
      <c r="CO307" s="58"/>
      <c r="CP307" s="58"/>
      <c r="CQ307" s="58"/>
      <c r="CR307" s="58"/>
      <c r="CS307" s="58"/>
      <c r="CT307" s="58"/>
      <c r="CU307" s="58"/>
      <c r="CV307" s="58"/>
      <c r="CW307" s="58"/>
      <c r="CX307" s="58"/>
      <c r="CY307" s="58"/>
      <c r="CZ307" s="58"/>
      <c r="DA307" s="58"/>
      <c r="DB307" s="58"/>
      <c r="DC307" s="58"/>
      <c r="DD307" s="58"/>
      <c r="DE307" s="58"/>
      <c r="DF307" s="58"/>
    </row>
    <row r="308" spans="1:110" s="30" customFormat="1" ht="111" customHeight="1" x14ac:dyDescent="0.2">
      <c r="A308" s="64" t="s">
        <v>960</v>
      </c>
      <c r="B308" s="62" t="s">
        <v>961</v>
      </c>
      <c r="C308" s="64" t="s">
        <v>50</v>
      </c>
      <c r="D308" s="64" t="s">
        <v>962</v>
      </c>
      <c r="E308" s="64" t="s">
        <v>52</v>
      </c>
      <c r="F308" s="62"/>
      <c r="G308" s="62"/>
      <c r="H308" s="62"/>
      <c r="I308" s="62"/>
      <c r="J308" s="62"/>
      <c r="K308" s="62"/>
      <c r="L308" s="62"/>
      <c r="M308" s="62"/>
      <c r="N308" s="62"/>
      <c r="O308" s="28" t="s">
        <v>963</v>
      </c>
      <c r="P308" s="28" t="s">
        <v>54</v>
      </c>
      <c r="Q308" s="28" t="s">
        <v>808</v>
      </c>
      <c r="R308" s="62"/>
      <c r="S308" s="63" t="s">
        <v>835</v>
      </c>
      <c r="T308" s="58">
        <v>442.9</v>
      </c>
      <c r="U308" s="58">
        <v>388.83</v>
      </c>
      <c r="V308" s="58"/>
      <c r="W308" s="58"/>
      <c r="X308" s="58"/>
      <c r="Y308" s="58"/>
      <c r="Z308" s="58"/>
      <c r="AA308" s="58"/>
      <c r="AB308" s="58">
        <v>442.9</v>
      </c>
      <c r="AC308" s="58">
        <v>388.83</v>
      </c>
      <c r="AD308" s="58">
        <v>477.8</v>
      </c>
      <c r="AE308" s="58"/>
      <c r="AF308" s="58"/>
      <c r="AG308" s="58"/>
      <c r="AH308" s="58">
        <v>477.8</v>
      </c>
      <c r="AI308" s="58">
        <v>477.8</v>
      </c>
      <c r="AJ308" s="58"/>
      <c r="AK308" s="58"/>
      <c r="AL308" s="58"/>
      <c r="AM308" s="58">
        <v>477.8</v>
      </c>
      <c r="AN308" s="58">
        <v>477.8</v>
      </c>
      <c r="AO308" s="58"/>
      <c r="AP308" s="58"/>
      <c r="AQ308" s="58"/>
      <c r="AR308" s="58">
        <v>477.8</v>
      </c>
      <c r="AS308" s="58">
        <v>477.8</v>
      </c>
      <c r="AT308" s="58"/>
      <c r="AU308" s="58"/>
      <c r="AV308" s="58"/>
      <c r="AW308" s="58">
        <v>477.8</v>
      </c>
      <c r="AX308" s="58">
        <v>442.9</v>
      </c>
      <c r="AY308" s="58">
        <v>388.83</v>
      </c>
      <c r="AZ308" s="58"/>
      <c r="BA308" s="58"/>
      <c r="BB308" s="58"/>
      <c r="BC308" s="58"/>
      <c r="BD308" s="58"/>
      <c r="BE308" s="58"/>
      <c r="BF308" s="58">
        <v>442.9</v>
      </c>
      <c r="BG308" s="58">
        <v>388.83</v>
      </c>
      <c r="BH308" s="58">
        <v>477.8</v>
      </c>
      <c r="BI308" s="58"/>
      <c r="BJ308" s="58"/>
      <c r="BK308" s="58"/>
      <c r="BL308" s="58">
        <v>477.8</v>
      </c>
      <c r="BM308" s="58">
        <v>477.8</v>
      </c>
      <c r="BN308" s="58"/>
      <c r="BO308" s="58"/>
      <c r="BP308" s="58"/>
      <c r="BQ308" s="58">
        <v>477.8</v>
      </c>
      <c r="BR308" s="58">
        <v>477.8</v>
      </c>
      <c r="BS308" s="58"/>
      <c r="BT308" s="58"/>
      <c r="BU308" s="58"/>
      <c r="BV308" s="58">
        <v>477.8</v>
      </c>
      <c r="BW308" s="58">
        <v>477.8</v>
      </c>
      <c r="BX308" s="58"/>
      <c r="BY308" s="58"/>
      <c r="BZ308" s="58"/>
      <c r="CA308" s="58">
        <v>477.8</v>
      </c>
      <c r="CB308" s="58">
        <v>442.9</v>
      </c>
      <c r="CC308" s="58"/>
      <c r="CD308" s="58"/>
      <c r="CE308" s="58"/>
      <c r="CF308" s="58">
        <v>442.9</v>
      </c>
      <c r="CG308" s="58">
        <v>477.8</v>
      </c>
      <c r="CH308" s="58"/>
      <c r="CI308" s="58"/>
      <c r="CJ308" s="58"/>
      <c r="CK308" s="58">
        <v>477.8</v>
      </c>
      <c r="CL308" s="58">
        <v>477.8</v>
      </c>
      <c r="CM308" s="58"/>
      <c r="CN308" s="58"/>
      <c r="CO308" s="58"/>
      <c r="CP308" s="58">
        <v>477.8</v>
      </c>
      <c r="CQ308" s="58">
        <v>442.9</v>
      </c>
      <c r="CR308" s="58"/>
      <c r="CS308" s="58"/>
      <c r="CT308" s="58"/>
      <c r="CU308" s="58">
        <v>442.9</v>
      </c>
      <c r="CV308" s="58">
        <v>477.8</v>
      </c>
      <c r="CW308" s="58"/>
      <c r="CX308" s="58"/>
      <c r="CY308" s="58"/>
      <c r="CZ308" s="58">
        <v>477.8</v>
      </c>
      <c r="DA308" s="58">
        <v>477.8</v>
      </c>
      <c r="DB308" s="58"/>
      <c r="DC308" s="58"/>
      <c r="DD308" s="58"/>
      <c r="DE308" s="58">
        <v>477.8</v>
      </c>
      <c r="DF308" s="58" t="s">
        <v>57</v>
      </c>
    </row>
    <row r="309" spans="1:110" s="30" customFormat="1" ht="63" customHeight="1" x14ac:dyDescent="0.2">
      <c r="A309" s="64"/>
      <c r="B309" s="62"/>
      <c r="C309" s="64"/>
      <c r="D309" s="64"/>
      <c r="E309" s="64"/>
      <c r="F309" s="62"/>
      <c r="G309" s="62"/>
      <c r="H309" s="62"/>
      <c r="I309" s="62"/>
      <c r="J309" s="62"/>
      <c r="K309" s="62"/>
      <c r="L309" s="62"/>
      <c r="M309" s="62"/>
      <c r="N309" s="62"/>
      <c r="O309" s="28" t="s">
        <v>153</v>
      </c>
      <c r="P309" s="28" t="s">
        <v>939</v>
      </c>
      <c r="Q309" s="28" t="s">
        <v>155</v>
      </c>
      <c r="R309" s="62"/>
      <c r="S309" s="63"/>
      <c r="T309" s="58"/>
      <c r="U309" s="58"/>
      <c r="V309" s="58"/>
      <c r="W309" s="58"/>
      <c r="X309" s="58"/>
      <c r="Y309" s="58"/>
      <c r="Z309" s="58"/>
      <c r="AA309" s="58"/>
      <c r="AB309" s="58"/>
      <c r="AC309" s="58"/>
      <c r="AD309" s="58"/>
      <c r="AE309" s="58"/>
      <c r="AF309" s="58"/>
      <c r="AG309" s="58"/>
      <c r="AH309" s="58"/>
      <c r="AI309" s="58"/>
      <c r="AJ309" s="58"/>
      <c r="AK309" s="58"/>
      <c r="AL309" s="58"/>
      <c r="AM309" s="58"/>
      <c r="AN309" s="58"/>
      <c r="AO309" s="58"/>
      <c r="AP309" s="58"/>
      <c r="AQ309" s="58"/>
      <c r="AR309" s="58"/>
      <c r="AS309" s="58"/>
      <c r="AT309" s="58"/>
      <c r="AU309" s="58"/>
      <c r="AV309" s="58"/>
      <c r="AW309" s="58"/>
      <c r="AX309" s="58"/>
      <c r="AY309" s="58"/>
      <c r="AZ309" s="58"/>
      <c r="BA309" s="58"/>
      <c r="BB309" s="58"/>
      <c r="BC309" s="58"/>
      <c r="BD309" s="58"/>
      <c r="BE309" s="58"/>
      <c r="BF309" s="58"/>
      <c r="BG309" s="58"/>
      <c r="BH309" s="58"/>
      <c r="BI309" s="58"/>
      <c r="BJ309" s="58"/>
      <c r="BK309" s="58"/>
      <c r="BL309" s="58"/>
      <c r="BM309" s="58"/>
      <c r="BN309" s="58"/>
      <c r="BO309" s="58"/>
      <c r="BP309" s="58"/>
      <c r="BQ309" s="58"/>
      <c r="BR309" s="58"/>
      <c r="BS309" s="58"/>
      <c r="BT309" s="58"/>
      <c r="BU309" s="58"/>
      <c r="BV309" s="58"/>
      <c r="BW309" s="58"/>
      <c r="BX309" s="58"/>
      <c r="BY309" s="58"/>
      <c r="BZ309" s="58"/>
      <c r="CA309" s="58"/>
      <c r="CB309" s="58"/>
      <c r="CC309" s="58"/>
      <c r="CD309" s="58"/>
      <c r="CE309" s="58"/>
      <c r="CF309" s="58"/>
      <c r="CG309" s="58"/>
      <c r="CH309" s="58"/>
      <c r="CI309" s="58"/>
      <c r="CJ309" s="58"/>
      <c r="CK309" s="58"/>
      <c r="CL309" s="58"/>
      <c r="CM309" s="58"/>
      <c r="CN309" s="58"/>
      <c r="CO309" s="58"/>
      <c r="CP309" s="58"/>
      <c r="CQ309" s="58"/>
      <c r="CR309" s="58"/>
      <c r="CS309" s="58"/>
      <c r="CT309" s="58"/>
      <c r="CU309" s="58"/>
      <c r="CV309" s="58"/>
      <c r="CW309" s="58"/>
      <c r="CX309" s="58"/>
      <c r="CY309" s="58"/>
      <c r="CZ309" s="58"/>
      <c r="DA309" s="58"/>
      <c r="DB309" s="58"/>
      <c r="DC309" s="58"/>
      <c r="DD309" s="58"/>
      <c r="DE309" s="58"/>
      <c r="DF309" s="58"/>
    </row>
    <row r="310" spans="1:110" s="30" customFormat="1" ht="108" customHeight="1" x14ac:dyDescent="0.2">
      <c r="A310" s="64" t="s">
        <v>964</v>
      </c>
      <c r="B310" s="62" t="s">
        <v>965</v>
      </c>
      <c r="C310" s="64" t="s">
        <v>50</v>
      </c>
      <c r="D310" s="64" t="s">
        <v>966</v>
      </c>
      <c r="E310" s="64" t="s">
        <v>52</v>
      </c>
      <c r="F310" s="62"/>
      <c r="G310" s="62"/>
      <c r="H310" s="62"/>
      <c r="I310" s="62"/>
      <c r="J310" s="62"/>
      <c r="K310" s="62"/>
      <c r="L310" s="62"/>
      <c r="M310" s="62"/>
      <c r="N310" s="62"/>
      <c r="O310" s="28" t="s">
        <v>90</v>
      </c>
      <c r="P310" s="28" t="s">
        <v>54</v>
      </c>
      <c r="Q310" s="28" t="s">
        <v>55</v>
      </c>
      <c r="R310" s="62"/>
      <c r="S310" s="63" t="s">
        <v>967</v>
      </c>
      <c r="T310" s="58">
        <v>113.4</v>
      </c>
      <c r="U310" s="58">
        <v>31.03</v>
      </c>
      <c r="V310" s="58"/>
      <c r="W310" s="58"/>
      <c r="X310" s="58"/>
      <c r="Y310" s="58"/>
      <c r="Z310" s="58"/>
      <c r="AA310" s="58"/>
      <c r="AB310" s="58">
        <v>113.4</v>
      </c>
      <c r="AC310" s="58">
        <v>31.03</v>
      </c>
      <c r="AD310" s="58">
        <v>0</v>
      </c>
      <c r="AE310" s="58"/>
      <c r="AF310" s="58"/>
      <c r="AG310" s="58"/>
      <c r="AH310" s="58">
        <v>0</v>
      </c>
      <c r="AI310" s="58">
        <v>0</v>
      </c>
      <c r="AJ310" s="58"/>
      <c r="AK310" s="58"/>
      <c r="AL310" s="58"/>
      <c r="AM310" s="58">
        <v>0</v>
      </c>
      <c r="AN310" s="58">
        <v>0</v>
      </c>
      <c r="AO310" s="58"/>
      <c r="AP310" s="58"/>
      <c r="AQ310" s="58"/>
      <c r="AR310" s="58">
        <v>0</v>
      </c>
      <c r="AS310" s="58">
        <v>0</v>
      </c>
      <c r="AT310" s="58"/>
      <c r="AU310" s="58"/>
      <c r="AV310" s="58"/>
      <c r="AW310" s="58">
        <v>0</v>
      </c>
      <c r="AX310" s="58">
        <v>113.4</v>
      </c>
      <c r="AY310" s="58">
        <v>31.03</v>
      </c>
      <c r="AZ310" s="58"/>
      <c r="BA310" s="58"/>
      <c r="BB310" s="58"/>
      <c r="BC310" s="58"/>
      <c r="BD310" s="58"/>
      <c r="BE310" s="58"/>
      <c r="BF310" s="58">
        <v>113.4</v>
      </c>
      <c r="BG310" s="58">
        <v>31.03</v>
      </c>
      <c r="BH310" s="58">
        <v>0</v>
      </c>
      <c r="BI310" s="58"/>
      <c r="BJ310" s="58"/>
      <c r="BK310" s="58"/>
      <c r="BL310" s="58">
        <v>0</v>
      </c>
      <c r="BM310" s="58">
        <v>0</v>
      </c>
      <c r="BN310" s="58"/>
      <c r="BO310" s="58"/>
      <c r="BP310" s="58"/>
      <c r="BQ310" s="58">
        <v>0</v>
      </c>
      <c r="BR310" s="58">
        <v>0</v>
      </c>
      <c r="BS310" s="58"/>
      <c r="BT310" s="58"/>
      <c r="BU310" s="58"/>
      <c r="BV310" s="58">
        <v>0</v>
      </c>
      <c r="BW310" s="58">
        <v>0</v>
      </c>
      <c r="BX310" s="58"/>
      <c r="BY310" s="58"/>
      <c r="BZ310" s="58"/>
      <c r="CA310" s="58">
        <v>0</v>
      </c>
      <c r="CB310" s="58">
        <v>113.4</v>
      </c>
      <c r="CC310" s="58"/>
      <c r="CD310" s="58"/>
      <c r="CE310" s="58"/>
      <c r="CF310" s="58">
        <v>113.4</v>
      </c>
      <c r="CG310" s="58">
        <v>0</v>
      </c>
      <c r="CH310" s="58"/>
      <c r="CI310" s="58"/>
      <c r="CJ310" s="58"/>
      <c r="CK310" s="58">
        <v>0</v>
      </c>
      <c r="CL310" s="58">
        <v>0</v>
      </c>
      <c r="CM310" s="58"/>
      <c r="CN310" s="58"/>
      <c r="CO310" s="58"/>
      <c r="CP310" s="58">
        <v>0</v>
      </c>
      <c r="CQ310" s="58">
        <v>113.4</v>
      </c>
      <c r="CR310" s="58"/>
      <c r="CS310" s="58"/>
      <c r="CT310" s="58"/>
      <c r="CU310" s="58">
        <v>113.4</v>
      </c>
      <c r="CV310" s="58">
        <v>0</v>
      </c>
      <c r="CW310" s="58"/>
      <c r="CX310" s="58"/>
      <c r="CY310" s="58"/>
      <c r="CZ310" s="58">
        <v>0</v>
      </c>
      <c r="DA310" s="58">
        <v>0</v>
      </c>
      <c r="DB310" s="58"/>
      <c r="DC310" s="58"/>
      <c r="DD310" s="58"/>
      <c r="DE310" s="58">
        <v>0</v>
      </c>
      <c r="DF310" s="58" t="s">
        <v>57</v>
      </c>
    </row>
    <row r="311" spans="1:110" s="30" customFormat="1" ht="54.75" customHeight="1" x14ac:dyDescent="0.2">
      <c r="A311" s="64"/>
      <c r="B311" s="62"/>
      <c r="C311" s="64"/>
      <c r="D311" s="64"/>
      <c r="E311" s="64"/>
      <c r="F311" s="62"/>
      <c r="G311" s="62"/>
      <c r="H311" s="62"/>
      <c r="I311" s="62"/>
      <c r="J311" s="62"/>
      <c r="K311" s="62"/>
      <c r="L311" s="62"/>
      <c r="M311" s="62"/>
      <c r="N311" s="62"/>
      <c r="O311" s="28" t="s">
        <v>153</v>
      </c>
      <c r="P311" s="28" t="s">
        <v>939</v>
      </c>
      <c r="Q311" s="28" t="s">
        <v>155</v>
      </c>
      <c r="R311" s="62"/>
      <c r="S311" s="63"/>
      <c r="T311" s="58"/>
      <c r="U311" s="58"/>
      <c r="V311" s="58"/>
      <c r="W311" s="58"/>
      <c r="X311" s="58"/>
      <c r="Y311" s="58"/>
      <c r="Z311" s="58"/>
      <c r="AA311" s="58"/>
      <c r="AB311" s="58"/>
      <c r="AC311" s="58"/>
      <c r="AD311" s="58"/>
      <c r="AE311" s="58"/>
      <c r="AF311" s="58"/>
      <c r="AG311" s="58"/>
      <c r="AH311" s="58"/>
      <c r="AI311" s="58"/>
      <c r="AJ311" s="58"/>
      <c r="AK311" s="58"/>
      <c r="AL311" s="58"/>
      <c r="AM311" s="58"/>
      <c r="AN311" s="58"/>
      <c r="AO311" s="58"/>
      <c r="AP311" s="58"/>
      <c r="AQ311" s="58"/>
      <c r="AR311" s="58"/>
      <c r="AS311" s="58"/>
      <c r="AT311" s="58"/>
      <c r="AU311" s="58"/>
      <c r="AV311" s="58"/>
      <c r="AW311" s="58"/>
      <c r="AX311" s="58"/>
      <c r="AY311" s="58"/>
      <c r="AZ311" s="58"/>
      <c r="BA311" s="58"/>
      <c r="BB311" s="58"/>
      <c r="BC311" s="58"/>
      <c r="BD311" s="58"/>
      <c r="BE311" s="58"/>
      <c r="BF311" s="58"/>
      <c r="BG311" s="58"/>
      <c r="BH311" s="58"/>
      <c r="BI311" s="58"/>
      <c r="BJ311" s="58"/>
      <c r="BK311" s="58"/>
      <c r="BL311" s="58"/>
      <c r="BM311" s="58"/>
      <c r="BN311" s="58"/>
      <c r="BO311" s="58"/>
      <c r="BP311" s="58"/>
      <c r="BQ311" s="58"/>
      <c r="BR311" s="58"/>
      <c r="BS311" s="58"/>
      <c r="BT311" s="58"/>
      <c r="BU311" s="58"/>
      <c r="BV311" s="58"/>
      <c r="BW311" s="58"/>
      <c r="BX311" s="58"/>
      <c r="BY311" s="58"/>
      <c r="BZ311" s="58"/>
      <c r="CA311" s="58"/>
      <c r="CB311" s="58"/>
      <c r="CC311" s="58"/>
      <c r="CD311" s="58"/>
      <c r="CE311" s="58"/>
      <c r="CF311" s="58"/>
      <c r="CG311" s="58"/>
      <c r="CH311" s="58"/>
      <c r="CI311" s="58"/>
      <c r="CJ311" s="58"/>
      <c r="CK311" s="58"/>
      <c r="CL311" s="58"/>
      <c r="CM311" s="58"/>
      <c r="CN311" s="58"/>
      <c r="CO311" s="58"/>
      <c r="CP311" s="58"/>
      <c r="CQ311" s="58"/>
      <c r="CR311" s="58"/>
      <c r="CS311" s="58"/>
      <c r="CT311" s="58"/>
      <c r="CU311" s="58"/>
      <c r="CV311" s="58"/>
      <c r="CW311" s="58"/>
      <c r="CX311" s="58"/>
      <c r="CY311" s="58"/>
      <c r="CZ311" s="58"/>
      <c r="DA311" s="58"/>
      <c r="DB311" s="58"/>
      <c r="DC311" s="58"/>
      <c r="DD311" s="58"/>
      <c r="DE311" s="58"/>
      <c r="DF311" s="58"/>
    </row>
    <row r="312" spans="1:110" s="30" customFormat="1" ht="95.25" customHeight="1" x14ac:dyDescent="0.2">
      <c r="A312" s="35" t="s">
        <v>968</v>
      </c>
      <c r="B312" s="36" t="s">
        <v>969</v>
      </c>
      <c r="C312" s="36"/>
      <c r="D312" s="36"/>
      <c r="E312" s="36"/>
      <c r="F312" s="36"/>
      <c r="G312" s="36"/>
      <c r="H312" s="36"/>
      <c r="I312" s="36"/>
      <c r="J312" s="36"/>
      <c r="K312" s="36"/>
      <c r="L312" s="36"/>
      <c r="M312" s="36"/>
      <c r="N312" s="36"/>
      <c r="O312" s="36"/>
      <c r="P312" s="36"/>
      <c r="Q312" s="36"/>
      <c r="R312" s="36"/>
      <c r="S312" s="36"/>
      <c r="T312" s="37">
        <v>4130420.11</v>
      </c>
      <c r="U312" s="37">
        <v>4120328.41</v>
      </c>
      <c r="V312" s="37">
        <v>95728.58</v>
      </c>
      <c r="W312" s="37">
        <v>95728.58</v>
      </c>
      <c r="X312" s="37">
        <v>4034691.53</v>
      </c>
      <c r="Y312" s="37">
        <v>4024599.83</v>
      </c>
      <c r="Z312" s="37">
        <v>0</v>
      </c>
      <c r="AA312" s="37">
        <v>0</v>
      </c>
      <c r="AB312" s="37">
        <v>0</v>
      </c>
      <c r="AC312" s="37">
        <v>0</v>
      </c>
      <c r="AD312" s="37">
        <v>4689860.01</v>
      </c>
      <c r="AE312" s="37">
        <v>99601.5</v>
      </c>
      <c r="AF312" s="37">
        <v>4590258.51</v>
      </c>
      <c r="AG312" s="37">
        <v>0</v>
      </c>
      <c r="AH312" s="37">
        <v>0</v>
      </c>
      <c r="AI312" s="37">
        <v>4692620.01</v>
      </c>
      <c r="AJ312" s="37">
        <v>102361.5</v>
      </c>
      <c r="AK312" s="37">
        <v>4590258.51</v>
      </c>
      <c r="AL312" s="37">
        <v>0</v>
      </c>
      <c r="AM312" s="37">
        <v>0</v>
      </c>
      <c r="AN312" s="37">
        <v>4693933.21</v>
      </c>
      <c r="AO312" s="37">
        <v>101447.6</v>
      </c>
      <c r="AP312" s="37">
        <v>4592485.6100000003</v>
      </c>
      <c r="AQ312" s="37" t="s">
        <v>45</v>
      </c>
      <c r="AR312" s="37">
        <v>0</v>
      </c>
      <c r="AS312" s="37">
        <v>4693933.21</v>
      </c>
      <c r="AT312" s="37">
        <v>101447.6</v>
      </c>
      <c r="AU312" s="37">
        <v>4592485.6100000003</v>
      </c>
      <c r="AV312" s="37">
        <v>0</v>
      </c>
      <c r="AW312" s="37">
        <v>0</v>
      </c>
      <c r="AX312" s="37">
        <v>4130420.11</v>
      </c>
      <c r="AY312" s="37">
        <v>4120328.41</v>
      </c>
      <c r="AZ312" s="37">
        <v>95728.58</v>
      </c>
      <c r="BA312" s="37">
        <v>95728.58</v>
      </c>
      <c r="BB312" s="37">
        <v>4034691.53</v>
      </c>
      <c r="BC312" s="37">
        <v>4024599.83</v>
      </c>
      <c r="BD312" s="37">
        <v>0</v>
      </c>
      <c r="BE312" s="37">
        <v>0</v>
      </c>
      <c r="BF312" s="37">
        <v>0</v>
      </c>
      <c r="BG312" s="37">
        <v>0</v>
      </c>
      <c r="BH312" s="37">
        <v>4689860.01</v>
      </c>
      <c r="BI312" s="37">
        <v>99601.5</v>
      </c>
      <c r="BJ312" s="37">
        <v>4590258.51</v>
      </c>
      <c r="BK312" s="37">
        <v>0</v>
      </c>
      <c r="BL312" s="37">
        <v>0</v>
      </c>
      <c r="BM312" s="37">
        <v>4692620.01</v>
      </c>
      <c r="BN312" s="37">
        <v>102361.5</v>
      </c>
      <c r="BO312" s="37">
        <v>4590258.51</v>
      </c>
      <c r="BP312" s="37">
        <v>0</v>
      </c>
      <c r="BQ312" s="37">
        <v>0</v>
      </c>
      <c r="BR312" s="37">
        <v>4693933.21</v>
      </c>
      <c r="BS312" s="37">
        <v>101447.6</v>
      </c>
      <c r="BT312" s="37">
        <v>4592485.6100000003</v>
      </c>
      <c r="BU312" s="37">
        <v>0</v>
      </c>
      <c r="BV312" s="37">
        <v>0</v>
      </c>
      <c r="BW312" s="37">
        <v>4693933.21</v>
      </c>
      <c r="BX312" s="37">
        <v>101447.6</v>
      </c>
      <c r="BY312" s="37">
        <v>4592485.6100000003</v>
      </c>
      <c r="BZ312" s="37">
        <v>0</v>
      </c>
      <c r="CA312" s="37">
        <v>0</v>
      </c>
      <c r="CB312" s="37">
        <v>4130420.11</v>
      </c>
      <c r="CC312" s="37">
        <v>95728.58</v>
      </c>
      <c r="CD312" s="37">
        <v>4034691.53</v>
      </c>
      <c r="CE312" s="37">
        <v>0</v>
      </c>
      <c r="CF312" s="37">
        <v>0</v>
      </c>
      <c r="CG312" s="37">
        <v>4689860.01</v>
      </c>
      <c r="CH312" s="37">
        <v>99601.5</v>
      </c>
      <c r="CI312" s="37">
        <v>4590258.51</v>
      </c>
      <c r="CJ312" s="37">
        <v>0</v>
      </c>
      <c r="CK312" s="37">
        <v>0</v>
      </c>
      <c r="CL312" s="37">
        <v>4692620.01</v>
      </c>
      <c r="CM312" s="37">
        <v>102361.5</v>
      </c>
      <c r="CN312" s="37">
        <v>4590258.51</v>
      </c>
      <c r="CO312" s="37">
        <v>0</v>
      </c>
      <c r="CP312" s="37">
        <v>0</v>
      </c>
      <c r="CQ312" s="37">
        <v>4130420.11</v>
      </c>
      <c r="CR312" s="37">
        <v>95728.58</v>
      </c>
      <c r="CS312" s="37">
        <v>4034691.53</v>
      </c>
      <c r="CT312" s="37">
        <v>0</v>
      </c>
      <c r="CU312" s="37">
        <v>0</v>
      </c>
      <c r="CV312" s="37">
        <v>4689860.01</v>
      </c>
      <c r="CW312" s="37">
        <v>99601.5</v>
      </c>
      <c r="CX312" s="37">
        <v>4590258.51</v>
      </c>
      <c r="CY312" s="37">
        <v>0</v>
      </c>
      <c r="CZ312" s="37">
        <v>0</v>
      </c>
      <c r="DA312" s="37">
        <v>4692620.01</v>
      </c>
      <c r="DB312" s="37">
        <v>102361.5</v>
      </c>
      <c r="DC312" s="37">
        <v>4590258.51</v>
      </c>
      <c r="DD312" s="37">
        <v>0</v>
      </c>
      <c r="DE312" s="37">
        <v>0</v>
      </c>
      <c r="DF312" s="37"/>
    </row>
    <row r="313" spans="1:110" s="30" customFormat="1" ht="101.25" customHeight="1" x14ac:dyDescent="0.2">
      <c r="A313" s="64" t="s">
        <v>970</v>
      </c>
      <c r="B313" s="62" t="s">
        <v>971</v>
      </c>
      <c r="C313" s="64" t="s">
        <v>762</v>
      </c>
      <c r="D313" s="64" t="s">
        <v>882</v>
      </c>
      <c r="E313" s="64" t="s">
        <v>206</v>
      </c>
      <c r="F313" s="62"/>
      <c r="G313" s="62"/>
      <c r="H313" s="62"/>
      <c r="I313" s="64" t="s">
        <v>204</v>
      </c>
      <c r="J313" s="64" t="s">
        <v>205</v>
      </c>
      <c r="K313" s="64" t="s">
        <v>206</v>
      </c>
      <c r="L313" s="62"/>
      <c r="M313" s="62"/>
      <c r="N313" s="62"/>
      <c r="O313" s="28" t="s">
        <v>207</v>
      </c>
      <c r="P313" s="28" t="s">
        <v>54</v>
      </c>
      <c r="Q313" s="28" t="s">
        <v>208</v>
      </c>
      <c r="R313" s="62" t="s">
        <v>209</v>
      </c>
      <c r="S313" s="62" t="s">
        <v>972</v>
      </c>
      <c r="T313" s="58">
        <v>2503290.15</v>
      </c>
      <c r="U313" s="58">
        <v>2498136.29</v>
      </c>
      <c r="V313" s="58">
        <v>64425.35</v>
      </c>
      <c r="W313" s="58">
        <v>64425.35</v>
      </c>
      <c r="X313" s="58">
        <v>2438864.7999999998</v>
      </c>
      <c r="Y313" s="58">
        <v>2433710.94</v>
      </c>
      <c r="Z313" s="58">
        <v>0</v>
      </c>
      <c r="AA313" s="58">
        <v>0</v>
      </c>
      <c r="AB313" s="58">
        <v>0</v>
      </c>
      <c r="AC313" s="58">
        <v>0</v>
      </c>
      <c r="AD313" s="58">
        <v>2930413.18</v>
      </c>
      <c r="AE313" s="58">
        <v>66148.899999999994</v>
      </c>
      <c r="AF313" s="58">
        <v>2864264.28</v>
      </c>
      <c r="AG313" s="58">
        <v>0</v>
      </c>
      <c r="AH313" s="58">
        <v>0</v>
      </c>
      <c r="AI313" s="58">
        <v>2932151.18</v>
      </c>
      <c r="AJ313" s="58">
        <v>67886.899999999994</v>
      </c>
      <c r="AK313" s="58">
        <v>2864264.28</v>
      </c>
      <c r="AL313" s="58">
        <v>0</v>
      </c>
      <c r="AM313" s="58">
        <v>0</v>
      </c>
      <c r="AN313" s="58">
        <v>2934418.04</v>
      </c>
      <c r="AO313" s="58">
        <v>67697.45</v>
      </c>
      <c r="AP313" s="58">
        <v>2866720.59</v>
      </c>
      <c r="AQ313" s="58" t="s">
        <v>45</v>
      </c>
      <c r="AR313" s="58">
        <v>0</v>
      </c>
      <c r="AS313" s="58">
        <v>2934418.04</v>
      </c>
      <c r="AT313" s="58">
        <v>67697.45</v>
      </c>
      <c r="AU313" s="58">
        <v>2866720.59</v>
      </c>
      <c r="AV313" s="58">
        <v>0</v>
      </c>
      <c r="AW313" s="58">
        <v>0</v>
      </c>
      <c r="AX313" s="58">
        <v>2503290.15</v>
      </c>
      <c r="AY313" s="58">
        <v>2498136.29</v>
      </c>
      <c r="AZ313" s="58">
        <v>64425.35</v>
      </c>
      <c r="BA313" s="58">
        <v>64425.35</v>
      </c>
      <c r="BB313" s="58">
        <v>2438864.7999999998</v>
      </c>
      <c r="BC313" s="58">
        <v>2433710.94</v>
      </c>
      <c r="BD313" s="58">
        <v>0</v>
      </c>
      <c r="BE313" s="58">
        <v>0</v>
      </c>
      <c r="BF313" s="58">
        <v>0</v>
      </c>
      <c r="BG313" s="58">
        <v>0</v>
      </c>
      <c r="BH313" s="58">
        <v>2930413.18</v>
      </c>
      <c r="BI313" s="58">
        <v>66148.899999999994</v>
      </c>
      <c r="BJ313" s="58">
        <v>2864264.28</v>
      </c>
      <c r="BK313" s="58">
        <v>0</v>
      </c>
      <c r="BL313" s="58">
        <v>0</v>
      </c>
      <c r="BM313" s="58">
        <v>2932151.18</v>
      </c>
      <c r="BN313" s="58">
        <v>67886.899999999994</v>
      </c>
      <c r="BO313" s="58">
        <v>2864264.28</v>
      </c>
      <c r="BP313" s="58">
        <v>0</v>
      </c>
      <c r="BQ313" s="58">
        <v>0</v>
      </c>
      <c r="BR313" s="58">
        <v>2934418.04</v>
      </c>
      <c r="BS313" s="58">
        <v>67697.45</v>
      </c>
      <c r="BT313" s="58">
        <v>2866720.59</v>
      </c>
      <c r="BU313" s="58">
        <v>0</v>
      </c>
      <c r="BV313" s="58">
        <v>0</v>
      </c>
      <c r="BW313" s="58">
        <v>2934418.04</v>
      </c>
      <c r="BX313" s="58">
        <v>67697.45</v>
      </c>
      <c r="BY313" s="58">
        <v>2866720.59</v>
      </c>
      <c r="BZ313" s="58">
        <v>0</v>
      </c>
      <c r="CA313" s="58">
        <v>0</v>
      </c>
      <c r="CB313" s="58">
        <v>2503290.15</v>
      </c>
      <c r="CC313" s="58">
        <v>64425.35</v>
      </c>
      <c r="CD313" s="58">
        <v>2438864.7999999998</v>
      </c>
      <c r="CE313" s="58">
        <v>0</v>
      </c>
      <c r="CF313" s="58">
        <v>0</v>
      </c>
      <c r="CG313" s="58">
        <v>2930413.18</v>
      </c>
      <c r="CH313" s="58">
        <v>66148.899999999994</v>
      </c>
      <c r="CI313" s="58">
        <v>2864264.28</v>
      </c>
      <c r="CJ313" s="58">
        <v>0</v>
      </c>
      <c r="CK313" s="58">
        <v>0</v>
      </c>
      <c r="CL313" s="58">
        <v>2932151.18</v>
      </c>
      <c r="CM313" s="58">
        <v>67886.899999999994</v>
      </c>
      <c r="CN313" s="58">
        <v>2864264.28</v>
      </c>
      <c r="CO313" s="58">
        <v>0</v>
      </c>
      <c r="CP313" s="58">
        <v>0</v>
      </c>
      <c r="CQ313" s="58">
        <v>2503290.15</v>
      </c>
      <c r="CR313" s="58">
        <v>64425.35</v>
      </c>
      <c r="CS313" s="58">
        <v>2438864.7999999998</v>
      </c>
      <c r="CT313" s="58">
        <v>0</v>
      </c>
      <c r="CU313" s="58">
        <v>0</v>
      </c>
      <c r="CV313" s="58">
        <v>2930413.18</v>
      </c>
      <c r="CW313" s="58">
        <v>66148.899999999994</v>
      </c>
      <c r="CX313" s="58">
        <v>2864264.28</v>
      </c>
      <c r="CY313" s="58">
        <v>0</v>
      </c>
      <c r="CZ313" s="58">
        <v>0</v>
      </c>
      <c r="DA313" s="58">
        <v>2932151.18</v>
      </c>
      <c r="DB313" s="58">
        <v>67886.899999999994</v>
      </c>
      <c r="DC313" s="58">
        <v>2864264.28</v>
      </c>
      <c r="DD313" s="58">
        <v>0</v>
      </c>
      <c r="DE313" s="58">
        <v>0</v>
      </c>
      <c r="DF313" s="58" t="s">
        <v>57</v>
      </c>
    </row>
    <row r="314" spans="1:110" s="30" customFormat="1" ht="159" customHeight="1" x14ac:dyDescent="0.2">
      <c r="A314" s="64"/>
      <c r="B314" s="62"/>
      <c r="C314" s="64"/>
      <c r="D314" s="64"/>
      <c r="E314" s="64"/>
      <c r="F314" s="62"/>
      <c r="G314" s="62"/>
      <c r="H314" s="62"/>
      <c r="I314" s="64"/>
      <c r="J314" s="64"/>
      <c r="K314" s="64"/>
      <c r="L314" s="62"/>
      <c r="M314" s="62"/>
      <c r="N314" s="62"/>
      <c r="O314" s="28" t="s">
        <v>973</v>
      </c>
      <c r="P314" s="28" t="s">
        <v>170</v>
      </c>
      <c r="Q314" s="28" t="s">
        <v>974</v>
      </c>
      <c r="R314" s="62"/>
      <c r="S314" s="62"/>
      <c r="T314" s="58"/>
      <c r="U314" s="58"/>
      <c r="V314" s="58"/>
      <c r="W314" s="58"/>
      <c r="X314" s="58"/>
      <c r="Y314" s="58"/>
      <c r="Z314" s="58"/>
      <c r="AA314" s="58"/>
      <c r="AB314" s="58"/>
      <c r="AC314" s="58"/>
      <c r="AD314" s="58"/>
      <c r="AE314" s="58"/>
      <c r="AF314" s="58"/>
      <c r="AG314" s="58"/>
      <c r="AH314" s="58"/>
      <c r="AI314" s="58"/>
      <c r="AJ314" s="58"/>
      <c r="AK314" s="58"/>
      <c r="AL314" s="58"/>
      <c r="AM314" s="58"/>
      <c r="AN314" s="58"/>
      <c r="AO314" s="58"/>
      <c r="AP314" s="58"/>
      <c r="AQ314" s="58"/>
      <c r="AR314" s="58"/>
      <c r="AS314" s="58"/>
      <c r="AT314" s="58"/>
      <c r="AU314" s="58"/>
      <c r="AV314" s="58"/>
      <c r="AW314" s="58"/>
      <c r="AX314" s="58"/>
      <c r="AY314" s="58"/>
      <c r="AZ314" s="58"/>
      <c r="BA314" s="58"/>
      <c r="BB314" s="58"/>
      <c r="BC314" s="58"/>
      <c r="BD314" s="58"/>
      <c r="BE314" s="58"/>
      <c r="BF314" s="58"/>
      <c r="BG314" s="58"/>
      <c r="BH314" s="58"/>
      <c r="BI314" s="58"/>
      <c r="BJ314" s="58"/>
      <c r="BK314" s="58"/>
      <c r="BL314" s="58"/>
      <c r="BM314" s="58"/>
      <c r="BN314" s="58"/>
      <c r="BO314" s="58"/>
      <c r="BP314" s="58"/>
      <c r="BQ314" s="58"/>
      <c r="BR314" s="58"/>
      <c r="BS314" s="58"/>
      <c r="BT314" s="58"/>
      <c r="BU314" s="58"/>
      <c r="BV314" s="58"/>
      <c r="BW314" s="58"/>
      <c r="BX314" s="58"/>
      <c r="BY314" s="58"/>
      <c r="BZ314" s="58"/>
      <c r="CA314" s="58"/>
      <c r="CB314" s="58"/>
      <c r="CC314" s="58"/>
      <c r="CD314" s="58"/>
      <c r="CE314" s="58"/>
      <c r="CF314" s="58"/>
      <c r="CG314" s="58"/>
      <c r="CH314" s="58"/>
      <c r="CI314" s="58"/>
      <c r="CJ314" s="58"/>
      <c r="CK314" s="58"/>
      <c r="CL314" s="58"/>
      <c r="CM314" s="58"/>
      <c r="CN314" s="58"/>
      <c r="CO314" s="58"/>
      <c r="CP314" s="58"/>
      <c r="CQ314" s="58"/>
      <c r="CR314" s="58"/>
      <c r="CS314" s="58"/>
      <c r="CT314" s="58"/>
      <c r="CU314" s="58"/>
      <c r="CV314" s="58"/>
      <c r="CW314" s="58"/>
      <c r="CX314" s="58"/>
      <c r="CY314" s="58"/>
      <c r="CZ314" s="58"/>
      <c r="DA314" s="58"/>
      <c r="DB314" s="58"/>
      <c r="DC314" s="58"/>
      <c r="DD314" s="58"/>
      <c r="DE314" s="58"/>
      <c r="DF314" s="58"/>
    </row>
    <row r="315" spans="1:110" s="30" customFormat="1" ht="54.75" customHeight="1" x14ac:dyDescent="0.2">
      <c r="A315" s="64"/>
      <c r="B315" s="62"/>
      <c r="C315" s="64"/>
      <c r="D315" s="64"/>
      <c r="E315" s="64"/>
      <c r="F315" s="62"/>
      <c r="G315" s="62"/>
      <c r="H315" s="62"/>
      <c r="I315" s="64"/>
      <c r="J315" s="64"/>
      <c r="K315" s="64"/>
      <c r="L315" s="62"/>
      <c r="M315" s="62"/>
      <c r="N315" s="62"/>
      <c r="O315" s="28" t="s">
        <v>172</v>
      </c>
      <c r="P315" s="28" t="s">
        <v>866</v>
      </c>
      <c r="Q315" s="28" t="s">
        <v>174</v>
      </c>
      <c r="R315" s="62"/>
      <c r="S315" s="62"/>
      <c r="T315" s="58"/>
      <c r="U315" s="58"/>
      <c r="V315" s="58"/>
      <c r="W315" s="58"/>
      <c r="X315" s="58"/>
      <c r="Y315" s="58"/>
      <c r="Z315" s="58"/>
      <c r="AA315" s="58"/>
      <c r="AB315" s="58"/>
      <c r="AC315" s="58"/>
      <c r="AD315" s="58"/>
      <c r="AE315" s="58"/>
      <c r="AF315" s="58"/>
      <c r="AG315" s="58"/>
      <c r="AH315" s="58"/>
      <c r="AI315" s="58"/>
      <c r="AJ315" s="58"/>
      <c r="AK315" s="58"/>
      <c r="AL315" s="58"/>
      <c r="AM315" s="58"/>
      <c r="AN315" s="58"/>
      <c r="AO315" s="58"/>
      <c r="AP315" s="58"/>
      <c r="AQ315" s="58"/>
      <c r="AR315" s="58"/>
      <c r="AS315" s="58"/>
      <c r="AT315" s="58"/>
      <c r="AU315" s="58"/>
      <c r="AV315" s="58"/>
      <c r="AW315" s="58"/>
      <c r="AX315" s="58"/>
      <c r="AY315" s="58"/>
      <c r="AZ315" s="58"/>
      <c r="BA315" s="58"/>
      <c r="BB315" s="58"/>
      <c r="BC315" s="58"/>
      <c r="BD315" s="58"/>
      <c r="BE315" s="58"/>
      <c r="BF315" s="58"/>
      <c r="BG315" s="58"/>
      <c r="BH315" s="58"/>
      <c r="BI315" s="58"/>
      <c r="BJ315" s="58"/>
      <c r="BK315" s="58"/>
      <c r="BL315" s="58"/>
      <c r="BM315" s="58"/>
      <c r="BN315" s="58"/>
      <c r="BO315" s="58"/>
      <c r="BP315" s="58"/>
      <c r="BQ315" s="58"/>
      <c r="BR315" s="58"/>
      <c r="BS315" s="58"/>
      <c r="BT315" s="58"/>
      <c r="BU315" s="58"/>
      <c r="BV315" s="58"/>
      <c r="BW315" s="58"/>
      <c r="BX315" s="58"/>
      <c r="BY315" s="58"/>
      <c r="BZ315" s="58"/>
      <c r="CA315" s="58"/>
      <c r="CB315" s="58"/>
      <c r="CC315" s="58"/>
      <c r="CD315" s="58"/>
      <c r="CE315" s="58"/>
      <c r="CF315" s="58"/>
      <c r="CG315" s="58"/>
      <c r="CH315" s="58"/>
      <c r="CI315" s="58"/>
      <c r="CJ315" s="58"/>
      <c r="CK315" s="58"/>
      <c r="CL315" s="58"/>
      <c r="CM315" s="58"/>
      <c r="CN315" s="58"/>
      <c r="CO315" s="58"/>
      <c r="CP315" s="58"/>
      <c r="CQ315" s="58"/>
      <c r="CR315" s="58"/>
      <c r="CS315" s="58"/>
      <c r="CT315" s="58"/>
      <c r="CU315" s="58"/>
      <c r="CV315" s="58"/>
      <c r="CW315" s="58"/>
      <c r="CX315" s="58"/>
      <c r="CY315" s="58"/>
      <c r="CZ315" s="58"/>
      <c r="DA315" s="58"/>
      <c r="DB315" s="58"/>
      <c r="DC315" s="58"/>
      <c r="DD315" s="58"/>
      <c r="DE315" s="58"/>
      <c r="DF315" s="58"/>
    </row>
    <row r="316" spans="1:110" s="30" customFormat="1" ht="89.25" customHeight="1" x14ac:dyDescent="0.2">
      <c r="A316" s="64" t="s">
        <v>975</v>
      </c>
      <c r="B316" s="62" t="s">
        <v>976</v>
      </c>
      <c r="C316" s="64" t="s">
        <v>762</v>
      </c>
      <c r="D316" s="64" t="s">
        <v>882</v>
      </c>
      <c r="E316" s="64" t="s">
        <v>206</v>
      </c>
      <c r="F316" s="62"/>
      <c r="G316" s="62"/>
      <c r="H316" s="62"/>
      <c r="I316" s="64" t="s">
        <v>204</v>
      </c>
      <c r="J316" s="64" t="s">
        <v>205</v>
      </c>
      <c r="K316" s="64" t="s">
        <v>206</v>
      </c>
      <c r="L316" s="62"/>
      <c r="M316" s="62"/>
      <c r="N316" s="62"/>
      <c r="O316" s="28" t="s">
        <v>207</v>
      </c>
      <c r="P316" s="28" t="s">
        <v>54</v>
      </c>
      <c r="Q316" s="28" t="s">
        <v>208</v>
      </c>
      <c r="R316" s="62" t="s">
        <v>209</v>
      </c>
      <c r="S316" s="62" t="s">
        <v>972</v>
      </c>
      <c r="T316" s="58">
        <v>1289397.24</v>
      </c>
      <c r="U316" s="58">
        <v>1284459.3999999999</v>
      </c>
      <c r="V316" s="58">
        <v>31303.23</v>
      </c>
      <c r="W316" s="58">
        <v>31303.23</v>
      </c>
      <c r="X316" s="58">
        <v>1258094.01</v>
      </c>
      <c r="Y316" s="58">
        <v>1253156.17</v>
      </c>
      <c r="Z316" s="58">
        <v>0</v>
      </c>
      <c r="AA316" s="58">
        <v>0</v>
      </c>
      <c r="AB316" s="58">
        <v>0</v>
      </c>
      <c r="AC316" s="58">
        <v>0</v>
      </c>
      <c r="AD316" s="58">
        <v>1507265.45</v>
      </c>
      <c r="AE316" s="58">
        <v>33452.6</v>
      </c>
      <c r="AF316" s="58">
        <v>1473812.85</v>
      </c>
      <c r="AG316" s="58">
        <v>0</v>
      </c>
      <c r="AH316" s="58">
        <v>0</v>
      </c>
      <c r="AI316" s="58">
        <v>1508287.45</v>
      </c>
      <c r="AJ316" s="58">
        <v>34474.6</v>
      </c>
      <c r="AK316" s="58">
        <v>1473812.85</v>
      </c>
      <c r="AL316" s="58">
        <v>0</v>
      </c>
      <c r="AM316" s="58">
        <v>0</v>
      </c>
      <c r="AN316" s="58">
        <v>1507333.79</v>
      </c>
      <c r="AO316" s="58">
        <v>33750.15</v>
      </c>
      <c r="AP316" s="58">
        <v>1473583.64</v>
      </c>
      <c r="AQ316" s="58" t="s">
        <v>45</v>
      </c>
      <c r="AR316" s="58">
        <v>0</v>
      </c>
      <c r="AS316" s="58">
        <v>1507333.79</v>
      </c>
      <c r="AT316" s="58">
        <v>33750.15</v>
      </c>
      <c r="AU316" s="58">
        <v>1473583.64</v>
      </c>
      <c r="AV316" s="58">
        <v>0</v>
      </c>
      <c r="AW316" s="58">
        <v>0</v>
      </c>
      <c r="AX316" s="58">
        <v>1289397.24</v>
      </c>
      <c r="AY316" s="58">
        <v>1284459.3999999999</v>
      </c>
      <c r="AZ316" s="58">
        <v>31303.23</v>
      </c>
      <c r="BA316" s="58">
        <v>31303.23</v>
      </c>
      <c r="BB316" s="58">
        <v>1258094.01</v>
      </c>
      <c r="BC316" s="58">
        <v>1253156.17</v>
      </c>
      <c r="BD316" s="58">
        <v>0</v>
      </c>
      <c r="BE316" s="58">
        <v>0</v>
      </c>
      <c r="BF316" s="58">
        <v>0</v>
      </c>
      <c r="BG316" s="58">
        <v>0</v>
      </c>
      <c r="BH316" s="58">
        <v>1507265.45</v>
      </c>
      <c r="BI316" s="58">
        <v>33452.6</v>
      </c>
      <c r="BJ316" s="58">
        <v>1473812.85</v>
      </c>
      <c r="BK316" s="58">
        <v>0</v>
      </c>
      <c r="BL316" s="58">
        <v>0</v>
      </c>
      <c r="BM316" s="58">
        <v>1508287.45</v>
      </c>
      <c r="BN316" s="58">
        <v>34474.6</v>
      </c>
      <c r="BO316" s="58">
        <v>1473812.85</v>
      </c>
      <c r="BP316" s="58">
        <v>0</v>
      </c>
      <c r="BQ316" s="58">
        <v>0</v>
      </c>
      <c r="BR316" s="58">
        <v>1507333.79</v>
      </c>
      <c r="BS316" s="58">
        <v>33750.15</v>
      </c>
      <c r="BT316" s="58">
        <v>1473583.64</v>
      </c>
      <c r="BU316" s="58">
        <v>0</v>
      </c>
      <c r="BV316" s="58">
        <v>0</v>
      </c>
      <c r="BW316" s="58">
        <v>1507333.79</v>
      </c>
      <c r="BX316" s="58">
        <v>33750.15</v>
      </c>
      <c r="BY316" s="58">
        <v>1473583.64</v>
      </c>
      <c r="BZ316" s="58">
        <v>0</v>
      </c>
      <c r="CA316" s="58">
        <v>0</v>
      </c>
      <c r="CB316" s="58">
        <v>1289397.24</v>
      </c>
      <c r="CC316" s="58">
        <v>31303.23</v>
      </c>
      <c r="CD316" s="58">
        <v>1258094.01</v>
      </c>
      <c r="CE316" s="58">
        <v>0</v>
      </c>
      <c r="CF316" s="58">
        <v>0</v>
      </c>
      <c r="CG316" s="58">
        <v>1507265.45</v>
      </c>
      <c r="CH316" s="58">
        <v>33452.6</v>
      </c>
      <c r="CI316" s="58">
        <v>1473812.85</v>
      </c>
      <c r="CJ316" s="58">
        <v>0</v>
      </c>
      <c r="CK316" s="58">
        <v>0</v>
      </c>
      <c r="CL316" s="58">
        <v>1508287.45</v>
      </c>
      <c r="CM316" s="58">
        <v>34474.6</v>
      </c>
      <c r="CN316" s="58">
        <v>1473812.85</v>
      </c>
      <c r="CO316" s="58">
        <v>0</v>
      </c>
      <c r="CP316" s="58">
        <v>0</v>
      </c>
      <c r="CQ316" s="58">
        <v>1289397.24</v>
      </c>
      <c r="CR316" s="58">
        <v>31303.23</v>
      </c>
      <c r="CS316" s="58">
        <v>1258094.01</v>
      </c>
      <c r="CT316" s="58">
        <v>0</v>
      </c>
      <c r="CU316" s="58">
        <v>0</v>
      </c>
      <c r="CV316" s="58">
        <v>1507265.45</v>
      </c>
      <c r="CW316" s="58">
        <v>33452.6</v>
      </c>
      <c r="CX316" s="58">
        <v>1473812.85</v>
      </c>
      <c r="CY316" s="58">
        <v>0</v>
      </c>
      <c r="CZ316" s="58">
        <v>0</v>
      </c>
      <c r="DA316" s="58">
        <v>1508287.45</v>
      </c>
      <c r="DB316" s="58">
        <v>34474.6</v>
      </c>
      <c r="DC316" s="58">
        <v>1473812.85</v>
      </c>
      <c r="DD316" s="58">
        <v>0</v>
      </c>
      <c r="DE316" s="58">
        <v>0</v>
      </c>
      <c r="DF316" s="58" t="s">
        <v>57</v>
      </c>
    </row>
    <row r="317" spans="1:110" s="30" customFormat="1" ht="89.25" customHeight="1" x14ac:dyDescent="0.2">
      <c r="A317" s="64"/>
      <c r="B317" s="62"/>
      <c r="C317" s="64"/>
      <c r="D317" s="64"/>
      <c r="E317" s="64"/>
      <c r="F317" s="62"/>
      <c r="G317" s="62"/>
      <c r="H317" s="62"/>
      <c r="I317" s="64"/>
      <c r="J317" s="64"/>
      <c r="K317" s="64"/>
      <c r="L317" s="62"/>
      <c r="M317" s="62"/>
      <c r="N317" s="62"/>
      <c r="O317" s="28" t="s">
        <v>977</v>
      </c>
      <c r="P317" s="28" t="s">
        <v>170</v>
      </c>
      <c r="Q317" s="28" t="s">
        <v>978</v>
      </c>
      <c r="R317" s="62"/>
      <c r="S317" s="62"/>
      <c r="T317" s="58"/>
      <c r="U317" s="58"/>
      <c r="V317" s="58"/>
      <c r="W317" s="58"/>
      <c r="X317" s="58"/>
      <c r="Y317" s="58"/>
      <c r="Z317" s="58"/>
      <c r="AA317" s="58"/>
      <c r="AB317" s="58"/>
      <c r="AC317" s="58"/>
      <c r="AD317" s="58"/>
      <c r="AE317" s="58"/>
      <c r="AF317" s="58"/>
      <c r="AG317" s="58"/>
      <c r="AH317" s="58"/>
      <c r="AI317" s="58"/>
      <c r="AJ317" s="58"/>
      <c r="AK317" s="58"/>
      <c r="AL317" s="58"/>
      <c r="AM317" s="58"/>
      <c r="AN317" s="58"/>
      <c r="AO317" s="58"/>
      <c r="AP317" s="58"/>
      <c r="AQ317" s="58"/>
      <c r="AR317" s="58"/>
      <c r="AS317" s="58"/>
      <c r="AT317" s="58"/>
      <c r="AU317" s="58"/>
      <c r="AV317" s="58"/>
      <c r="AW317" s="58"/>
      <c r="AX317" s="58"/>
      <c r="AY317" s="58"/>
      <c r="AZ317" s="58"/>
      <c r="BA317" s="58"/>
      <c r="BB317" s="58"/>
      <c r="BC317" s="58"/>
      <c r="BD317" s="58"/>
      <c r="BE317" s="58"/>
      <c r="BF317" s="58"/>
      <c r="BG317" s="58"/>
      <c r="BH317" s="58"/>
      <c r="BI317" s="58"/>
      <c r="BJ317" s="58"/>
      <c r="BK317" s="58"/>
      <c r="BL317" s="58"/>
      <c r="BM317" s="58"/>
      <c r="BN317" s="58"/>
      <c r="BO317" s="58"/>
      <c r="BP317" s="58"/>
      <c r="BQ317" s="58"/>
      <c r="BR317" s="58"/>
      <c r="BS317" s="58"/>
      <c r="BT317" s="58"/>
      <c r="BU317" s="58"/>
      <c r="BV317" s="58"/>
      <c r="BW317" s="58"/>
      <c r="BX317" s="58"/>
      <c r="BY317" s="58"/>
      <c r="BZ317" s="58"/>
      <c r="CA317" s="58"/>
      <c r="CB317" s="58"/>
      <c r="CC317" s="58"/>
      <c r="CD317" s="58"/>
      <c r="CE317" s="58"/>
      <c r="CF317" s="58"/>
      <c r="CG317" s="58"/>
      <c r="CH317" s="58"/>
      <c r="CI317" s="58"/>
      <c r="CJ317" s="58"/>
      <c r="CK317" s="58"/>
      <c r="CL317" s="58"/>
      <c r="CM317" s="58"/>
      <c r="CN317" s="58"/>
      <c r="CO317" s="58"/>
      <c r="CP317" s="58"/>
      <c r="CQ317" s="58"/>
      <c r="CR317" s="58"/>
      <c r="CS317" s="58"/>
      <c r="CT317" s="58"/>
      <c r="CU317" s="58"/>
      <c r="CV317" s="58"/>
      <c r="CW317" s="58"/>
      <c r="CX317" s="58"/>
      <c r="CY317" s="58"/>
      <c r="CZ317" s="58"/>
      <c r="DA317" s="58"/>
      <c r="DB317" s="58"/>
      <c r="DC317" s="58"/>
      <c r="DD317" s="58"/>
      <c r="DE317" s="58"/>
      <c r="DF317" s="58"/>
    </row>
    <row r="318" spans="1:110" s="30" customFormat="1" ht="78.75" customHeight="1" x14ac:dyDescent="0.2">
      <c r="A318" s="64"/>
      <c r="B318" s="62"/>
      <c r="C318" s="64"/>
      <c r="D318" s="64"/>
      <c r="E318" s="64"/>
      <c r="F318" s="62"/>
      <c r="G318" s="62"/>
      <c r="H318" s="62"/>
      <c r="I318" s="64"/>
      <c r="J318" s="64"/>
      <c r="K318" s="64"/>
      <c r="L318" s="62"/>
      <c r="M318" s="62"/>
      <c r="N318" s="62"/>
      <c r="O318" s="28" t="s">
        <v>172</v>
      </c>
      <c r="P318" s="28" t="s">
        <v>866</v>
      </c>
      <c r="Q318" s="28" t="s">
        <v>174</v>
      </c>
      <c r="R318" s="62"/>
      <c r="S318" s="62"/>
      <c r="T318" s="58"/>
      <c r="U318" s="58"/>
      <c r="V318" s="58"/>
      <c r="W318" s="58"/>
      <c r="X318" s="58"/>
      <c r="Y318" s="58"/>
      <c r="Z318" s="58"/>
      <c r="AA318" s="58"/>
      <c r="AB318" s="58"/>
      <c r="AC318" s="58"/>
      <c r="AD318" s="58"/>
      <c r="AE318" s="58"/>
      <c r="AF318" s="58"/>
      <c r="AG318" s="58"/>
      <c r="AH318" s="58"/>
      <c r="AI318" s="58"/>
      <c r="AJ318" s="58"/>
      <c r="AK318" s="58"/>
      <c r="AL318" s="58"/>
      <c r="AM318" s="58"/>
      <c r="AN318" s="58"/>
      <c r="AO318" s="58"/>
      <c r="AP318" s="58"/>
      <c r="AQ318" s="58"/>
      <c r="AR318" s="58"/>
      <c r="AS318" s="58"/>
      <c r="AT318" s="58"/>
      <c r="AU318" s="58"/>
      <c r="AV318" s="58"/>
      <c r="AW318" s="58"/>
      <c r="AX318" s="58"/>
      <c r="AY318" s="58"/>
      <c r="AZ318" s="58"/>
      <c r="BA318" s="58"/>
      <c r="BB318" s="58"/>
      <c r="BC318" s="58"/>
      <c r="BD318" s="58"/>
      <c r="BE318" s="58"/>
      <c r="BF318" s="58"/>
      <c r="BG318" s="58"/>
      <c r="BH318" s="58"/>
      <c r="BI318" s="58"/>
      <c r="BJ318" s="58"/>
      <c r="BK318" s="58"/>
      <c r="BL318" s="58"/>
      <c r="BM318" s="58"/>
      <c r="BN318" s="58"/>
      <c r="BO318" s="58"/>
      <c r="BP318" s="58"/>
      <c r="BQ318" s="58"/>
      <c r="BR318" s="58"/>
      <c r="BS318" s="58"/>
      <c r="BT318" s="58"/>
      <c r="BU318" s="58"/>
      <c r="BV318" s="58"/>
      <c r="BW318" s="58"/>
      <c r="BX318" s="58"/>
      <c r="BY318" s="58"/>
      <c r="BZ318" s="58"/>
      <c r="CA318" s="58"/>
      <c r="CB318" s="58"/>
      <c r="CC318" s="58"/>
      <c r="CD318" s="58"/>
      <c r="CE318" s="58"/>
      <c r="CF318" s="58"/>
      <c r="CG318" s="58"/>
      <c r="CH318" s="58"/>
      <c r="CI318" s="58"/>
      <c r="CJ318" s="58"/>
      <c r="CK318" s="58"/>
      <c r="CL318" s="58"/>
      <c r="CM318" s="58"/>
      <c r="CN318" s="58"/>
      <c r="CO318" s="58"/>
      <c r="CP318" s="58"/>
      <c r="CQ318" s="58"/>
      <c r="CR318" s="58"/>
      <c r="CS318" s="58"/>
      <c r="CT318" s="58"/>
      <c r="CU318" s="58"/>
      <c r="CV318" s="58"/>
      <c r="CW318" s="58"/>
      <c r="CX318" s="58"/>
      <c r="CY318" s="58"/>
      <c r="CZ318" s="58"/>
      <c r="DA318" s="58"/>
      <c r="DB318" s="58"/>
      <c r="DC318" s="58"/>
      <c r="DD318" s="58"/>
      <c r="DE318" s="58"/>
      <c r="DF318" s="58"/>
    </row>
    <row r="319" spans="1:110" s="30" customFormat="1" ht="249.75" customHeight="1" x14ac:dyDescent="0.2">
      <c r="A319" s="28" t="s">
        <v>979</v>
      </c>
      <c r="B319" s="6" t="s">
        <v>980</v>
      </c>
      <c r="C319" s="28" t="s">
        <v>762</v>
      </c>
      <c r="D319" s="28" t="s">
        <v>882</v>
      </c>
      <c r="E319" s="28" t="s">
        <v>206</v>
      </c>
      <c r="F319" s="6"/>
      <c r="G319" s="6"/>
      <c r="H319" s="6"/>
      <c r="I319" s="28" t="s">
        <v>204</v>
      </c>
      <c r="J319" s="28" t="s">
        <v>205</v>
      </c>
      <c r="K319" s="28" t="s">
        <v>206</v>
      </c>
      <c r="L319" s="6"/>
      <c r="M319" s="6"/>
      <c r="N319" s="6"/>
      <c r="O319" s="28" t="s">
        <v>133</v>
      </c>
      <c r="P319" s="28" t="s">
        <v>827</v>
      </c>
      <c r="Q319" s="28" t="s">
        <v>135</v>
      </c>
      <c r="R319" s="6" t="s">
        <v>209</v>
      </c>
      <c r="S319" s="31" t="s">
        <v>878</v>
      </c>
      <c r="T319" s="29">
        <v>304543.71999999997</v>
      </c>
      <c r="U319" s="29">
        <v>304543.71999999997</v>
      </c>
      <c r="V319" s="29"/>
      <c r="W319" s="29"/>
      <c r="X319" s="29">
        <v>304543.71999999997</v>
      </c>
      <c r="Y319" s="29">
        <v>304543.71999999997</v>
      </c>
      <c r="Z319" s="29"/>
      <c r="AA319" s="29"/>
      <c r="AB319" s="29"/>
      <c r="AC319" s="29"/>
      <c r="AD319" s="29">
        <v>160425.38</v>
      </c>
      <c r="AE319" s="29"/>
      <c r="AF319" s="29">
        <v>160425.38</v>
      </c>
      <c r="AG319" s="29"/>
      <c r="AH319" s="29"/>
      <c r="AI319" s="29">
        <v>160425.38</v>
      </c>
      <c r="AJ319" s="29"/>
      <c r="AK319" s="29">
        <v>160425.38</v>
      </c>
      <c r="AL319" s="29"/>
      <c r="AM319" s="29"/>
      <c r="AN319" s="29">
        <v>160425.38</v>
      </c>
      <c r="AO319" s="29"/>
      <c r="AP319" s="29">
        <v>160425.38</v>
      </c>
      <c r="AQ319" s="29"/>
      <c r="AR319" s="29"/>
      <c r="AS319" s="29">
        <v>160425.38</v>
      </c>
      <c r="AT319" s="29"/>
      <c r="AU319" s="29">
        <v>160425.38</v>
      </c>
      <c r="AV319" s="29"/>
      <c r="AW319" s="29"/>
      <c r="AX319" s="29">
        <v>304543.71999999997</v>
      </c>
      <c r="AY319" s="29">
        <v>304543.71999999997</v>
      </c>
      <c r="AZ319" s="29"/>
      <c r="BA319" s="29"/>
      <c r="BB319" s="29">
        <v>304543.71999999997</v>
      </c>
      <c r="BC319" s="29">
        <v>304543.71999999997</v>
      </c>
      <c r="BD319" s="29"/>
      <c r="BE319" s="29"/>
      <c r="BF319" s="29"/>
      <c r="BG319" s="29"/>
      <c r="BH319" s="29">
        <v>160425.38</v>
      </c>
      <c r="BI319" s="29"/>
      <c r="BJ319" s="29">
        <v>160425.38</v>
      </c>
      <c r="BK319" s="29"/>
      <c r="BL319" s="29"/>
      <c r="BM319" s="29">
        <v>160425.38</v>
      </c>
      <c r="BN319" s="29"/>
      <c r="BO319" s="29">
        <v>160425.38</v>
      </c>
      <c r="BP319" s="29"/>
      <c r="BQ319" s="29"/>
      <c r="BR319" s="29">
        <v>160425.38</v>
      </c>
      <c r="BS319" s="29"/>
      <c r="BT319" s="29">
        <v>160425.38</v>
      </c>
      <c r="BU319" s="29"/>
      <c r="BV319" s="29"/>
      <c r="BW319" s="29">
        <v>160425.38</v>
      </c>
      <c r="BX319" s="29"/>
      <c r="BY319" s="29">
        <v>160425.38</v>
      </c>
      <c r="BZ319" s="29"/>
      <c r="CA319" s="29"/>
      <c r="CB319" s="29">
        <v>304543.71999999997</v>
      </c>
      <c r="CC319" s="29"/>
      <c r="CD319" s="29">
        <v>304543.71999999997</v>
      </c>
      <c r="CE319" s="29"/>
      <c r="CF319" s="29"/>
      <c r="CG319" s="29">
        <v>160425.38</v>
      </c>
      <c r="CH319" s="29"/>
      <c r="CI319" s="29">
        <v>160425.38</v>
      </c>
      <c r="CJ319" s="29"/>
      <c r="CK319" s="29"/>
      <c r="CL319" s="29">
        <v>160425.38</v>
      </c>
      <c r="CM319" s="29"/>
      <c r="CN319" s="29">
        <v>160425.38</v>
      </c>
      <c r="CO319" s="29"/>
      <c r="CP319" s="29"/>
      <c r="CQ319" s="29">
        <v>304543.71999999997</v>
      </c>
      <c r="CR319" s="29"/>
      <c r="CS319" s="29">
        <v>304543.71999999997</v>
      </c>
      <c r="CT319" s="29"/>
      <c r="CU319" s="29"/>
      <c r="CV319" s="29">
        <v>160425.38</v>
      </c>
      <c r="CW319" s="29"/>
      <c r="CX319" s="29">
        <v>160425.38</v>
      </c>
      <c r="CY319" s="29"/>
      <c r="CZ319" s="29"/>
      <c r="DA319" s="29">
        <v>160425.38</v>
      </c>
      <c r="DB319" s="29"/>
      <c r="DC319" s="29">
        <v>160425.38</v>
      </c>
      <c r="DD319" s="29"/>
      <c r="DE319" s="29"/>
      <c r="DF319" s="29" t="s">
        <v>57</v>
      </c>
    </row>
    <row r="320" spans="1:110" s="30" customFormat="1" ht="321.75" customHeight="1" x14ac:dyDescent="0.2">
      <c r="A320" s="64" t="s">
        <v>981</v>
      </c>
      <c r="B320" s="62" t="s">
        <v>982</v>
      </c>
      <c r="C320" s="28" t="s">
        <v>853</v>
      </c>
      <c r="D320" s="28" t="s">
        <v>983</v>
      </c>
      <c r="E320" s="28" t="s">
        <v>855</v>
      </c>
      <c r="F320" s="62"/>
      <c r="G320" s="62"/>
      <c r="H320" s="62"/>
      <c r="I320" s="28" t="s">
        <v>984</v>
      </c>
      <c r="J320" s="28" t="s">
        <v>527</v>
      </c>
      <c r="K320" s="28" t="s">
        <v>344</v>
      </c>
      <c r="L320" s="62"/>
      <c r="M320" s="62"/>
      <c r="N320" s="62"/>
      <c r="O320" s="28" t="s">
        <v>207</v>
      </c>
      <c r="P320" s="28" t="s">
        <v>54</v>
      </c>
      <c r="Q320" s="28" t="s">
        <v>208</v>
      </c>
      <c r="R320" s="62" t="s">
        <v>209</v>
      </c>
      <c r="S320" s="63" t="s">
        <v>306</v>
      </c>
      <c r="T320" s="58">
        <v>33189</v>
      </c>
      <c r="U320" s="58">
        <v>33189</v>
      </c>
      <c r="V320" s="58"/>
      <c r="W320" s="58"/>
      <c r="X320" s="58">
        <v>33189</v>
      </c>
      <c r="Y320" s="58">
        <v>33189</v>
      </c>
      <c r="Z320" s="58"/>
      <c r="AA320" s="58"/>
      <c r="AB320" s="58"/>
      <c r="AC320" s="58"/>
      <c r="AD320" s="58">
        <v>63311</v>
      </c>
      <c r="AE320" s="58"/>
      <c r="AF320" s="58">
        <v>63311</v>
      </c>
      <c r="AG320" s="58"/>
      <c r="AH320" s="58"/>
      <c r="AI320" s="58">
        <v>63311</v>
      </c>
      <c r="AJ320" s="58"/>
      <c r="AK320" s="58">
        <v>63311</v>
      </c>
      <c r="AL320" s="58"/>
      <c r="AM320" s="58"/>
      <c r="AN320" s="58">
        <v>63311</v>
      </c>
      <c r="AO320" s="58"/>
      <c r="AP320" s="58">
        <v>63311</v>
      </c>
      <c r="AQ320" s="58"/>
      <c r="AR320" s="58"/>
      <c r="AS320" s="58">
        <v>63311</v>
      </c>
      <c r="AT320" s="58"/>
      <c r="AU320" s="58">
        <v>63311</v>
      </c>
      <c r="AV320" s="58"/>
      <c r="AW320" s="58"/>
      <c r="AX320" s="58">
        <v>33189</v>
      </c>
      <c r="AY320" s="58">
        <v>33189</v>
      </c>
      <c r="AZ320" s="58"/>
      <c r="BA320" s="58"/>
      <c r="BB320" s="58">
        <v>33189</v>
      </c>
      <c r="BC320" s="58">
        <v>33189</v>
      </c>
      <c r="BD320" s="58"/>
      <c r="BE320" s="58"/>
      <c r="BF320" s="58"/>
      <c r="BG320" s="58"/>
      <c r="BH320" s="58">
        <v>63311</v>
      </c>
      <c r="BI320" s="58"/>
      <c r="BJ320" s="58">
        <v>63311</v>
      </c>
      <c r="BK320" s="58"/>
      <c r="BL320" s="58"/>
      <c r="BM320" s="58">
        <v>63311</v>
      </c>
      <c r="BN320" s="58"/>
      <c r="BO320" s="58">
        <v>63311</v>
      </c>
      <c r="BP320" s="58"/>
      <c r="BQ320" s="58"/>
      <c r="BR320" s="58">
        <v>63311</v>
      </c>
      <c r="BS320" s="58"/>
      <c r="BT320" s="58">
        <v>63311</v>
      </c>
      <c r="BU320" s="58"/>
      <c r="BV320" s="58"/>
      <c r="BW320" s="58">
        <v>63311</v>
      </c>
      <c r="BX320" s="58"/>
      <c r="BY320" s="58">
        <v>63311</v>
      </c>
      <c r="BZ320" s="58"/>
      <c r="CA320" s="58"/>
      <c r="CB320" s="58">
        <v>33189</v>
      </c>
      <c r="CC320" s="58"/>
      <c r="CD320" s="58">
        <v>33189</v>
      </c>
      <c r="CE320" s="58"/>
      <c r="CF320" s="58"/>
      <c r="CG320" s="58">
        <v>63311</v>
      </c>
      <c r="CH320" s="58"/>
      <c r="CI320" s="58">
        <v>63311</v>
      </c>
      <c r="CJ320" s="58"/>
      <c r="CK320" s="58"/>
      <c r="CL320" s="58">
        <v>63311</v>
      </c>
      <c r="CM320" s="58"/>
      <c r="CN320" s="58">
        <v>63311</v>
      </c>
      <c r="CO320" s="58"/>
      <c r="CP320" s="58"/>
      <c r="CQ320" s="58">
        <v>33189</v>
      </c>
      <c r="CR320" s="58"/>
      <c r="CS320" s="58">
        <v>33189</v>
      </c>
      <c r="CT320" s="58"/>
      <c r="CU320" s="58"/>
      <c r="CV320" s="58">
        <v>63311</v>
      </c>
      <c r="CW320" s="58"/>
      <c r="CX320" s="58">
        <v>63311</v>
      </c>
      <c r="CY320" s="58"/>
      <c r="CZ320" s="58"/>
      <c r="DA320" s="58">
        <v>63311</v>
      </c>
      <c r="DB320" s="58"/>
      <c r="DC320" s="58">
        <v>63311</v>
      </c>
      <c r="DD320" s="58"/>
      <c r="DE320" s="58"/>
      <c r="DF320" s="58" t="s">
        <v>57</v>
      </c>
    </row>
    <row r="321" spans="1:110" s="30" customFormat="1" ht="165" customHeight="1" x14ac:dyDescent="0.2">
      <c r="A321" s="64"/>
      <c r="B321" s="62"/>
      <c r="C321" s="28" t="s">
        <v>211</v>
      </c>
      <c r="D321" s="28" t="s">
        <v>437</v>
      </c>
      <c r="E321" s="28" t="s">
        <v>212</v>
      </c>
      <c r="F321" s="62"/>
      <c r="G321" s="62"/>
      <c r="H321" s="62"/>
      <c r="I321" s="28" t="s">
        <v>985</v>
      </c>
      <c r="J321" s="28" t="s">
        <v>986</v>
      </c>
      <c r="K321" s="28" t="s">
        <v>212</v>
      </c>
      <c r="L321" s="62"/>
      <c r="M321" s="62"/>
      <c r="N321" s="62"/>
      <c r="O321" s="28" t="s">
        <v>987</v>
      </c>
      <c r="P321" s="28" t="s">
        <v>62</v>
      </c>
      <c r="Q321" s="28" t="s">
        <v>988</v>
      </c>
      <c r="R321" s="62"/>
      <c r="S321" s="63"/>
      <c r="T321" s="58"/>
      <c r="U321" s="58"/>
      <c r="V321" s="58"/>
      <c r="W321" s="58"/>
      <c r="X321" s="58"/>
      <c r="Y321" s="58"/>
      <c r="Z321" s="58"/>
      <c r="AA321" s="58"/>
      <c r="AB321" s="58"/>
      <c r="AC321" s="58"/>
      <c r="AD321" s="58"/>
      <c r="AE321" s="58"/>
      <c r="AF321" s="58"/>
      <c r="AG321" s="58"/>
      <c r="AH321" s="58"/>
      <c r="AI321" s="58"/>
      <c r="AJ321" s="58"/>
      <c r="AK321" s="58"/>
      <c r="AL321" s="58"/>
      <c r="AM321" s="58"/>
      <c r="AN321" s="58"/>
      <c r="AO321" s="58"/>
      <c r="AP321" s="58"/>
      <c r="AQ321" s="58"/>
      <c r="AR321" s="58"/>
      <c r="AS321" s="58"/>
      <c r="AT321" s="58"/>
      <c r="AU321" s="58"/>
      <c r="AV321" s="58"/>
      <c r="AW321" s="58"/>
      <c r="AX321" s="58"/>
      <c r="AY321" s="58"/>
      <c r="AZ321" s="58"/>
      <c r="BA321" s="58"/>
      <c r="BB321" s="58"/>
      <c r="BC321" s="58"/>
      <c r="BD321" s="58"/>
      <c r="BE321" s="58"/>
      <c r="BF321" s="58"/>
      <c r="BG321" s="58"/>
      <c r="BH321" s="58"/>
      <c r="BI321" s="58"/>
      <c r="BJ321" s="58"/>
      <c r="BK321" s="58"/>
      <c r="BL321" s="58"/>
      <c r="BM321" s="58"/>
      <c r="BN321" s="58"/>
      <c r="BO321" s="58"/>
      <c r="BP321" s="58"/>
      <c r="BQ321" s="58"/>
      <c r="BR321" s="58"/>
      <c r="BS321" s="58"/>
      <c r="BT321" s="58"/>
      <c r="BU321" s="58"/>
      <c r="BV321" s="58"/>
      <c r="BW321" s="58"/>
      <c r="BX321" s="58"/>
      <c r="BY321" s="58"/>
      <c r="BZ321" s="58"/>
      <c r="CA321" s="58"/>
      <c r="CB321" s="58"/>
      <c r="CC321" s="58"/>
      <c r="CD321" s="58"/>
      <c r="CE321" s="58"/>
      <c r="CF321" s="58"/>
      <c r="CG321" s="58"/>
      <c r="CH321" s="58"/>
      <c r="CI321" s="58"/>
      <c r="CJ321" s="58"/>
      <c r="CK321" s="58"/>
      <c r="CL321" s="58"/>
      <c r="CM321" s="58"/>
      <c r="CN321" s="58"/>
      <c r="CO321" s="58"/>
      <c r="CP321" s="58"/>
      <c r="CQ321" s="58"/>
      <c r="CR321" s="58"/>
      <c r="CS321" s="58"/>
      <c r="CT321" s="58"/>
      <c r="CU321" s="58"/>
      <c r="CV321" s="58"/>
      <c r="CW321" s="58"/>
      <c r="CX321" s="58"/>
      <c r="CY321" s="58"/>
      <c r="CZ321" s="58"/>
      <c r="DA321" s="58"/>
      <c r="DB321" s="58"/>
      <c r="DC321" s="58"/>
      <c r="DD321" s="58"/>
      <c r="DE321" s="58"/>
      <c r="DF321" s="58"/>
    </row>
    <row r="322" spans="1:110" s="30" customFormat="1" ht="228" hidden="1" x14ac:dyDescent="0.2">
      <c r="A322" s="28" t="s">
        <v>989</v>
      </c>
      <c r="B322" s="6" t="s">
        <v>990</v>
      </c>
      <c r="C322" s="6"/>
      <c r="D322" s="6"/>
      <c r="E322" s="6"/>
      <c r="F322" s="6"/>
      <c r="G322" s="6"/>
      <c r="H322" s="6"/>
      <c r="I322" s="6"/>
      <c r="J322" s="6"/>
      <c r="K322" s="6"/>
      <c r="L322" s="6"/>
      <c r="M322" s="6"/>
      <c r="N322" s="6"/>
      <c r="O322" s="6"/>
      <c r="P322" s="6"/>
      <c r="Q322" s="6"/>
      <c r="R322" s="6" t="s">
        <v>209</v>
      </c>
      <c r="S322" s="6"/>
      <c r="T322" s="29">
        <v>0</v>
      </c>
      <c r="U322" s="29">
        <v>0</v>
      </c>
      <c r="V322" s="29"/>
      <c r="W322" s="29"/>
      <c r="X322" s="29"/>
      <c r="Y322" s="29"/>
      <c r="Z322" s="29"/>
      <c r="AA322" s="29"/>
      <c r="AB322" s="29"/>
      <c r="AC322" s="29"/>
      <c r="AD322" s="29">
        <v>0</v>
      </c>
      <c r="AE322" s="29"/>
      <c r="AF322" s="29"/>
      <c r="AG322" s="29"/>
      <c r="AH322" s="29"/>
      <c r="AI322" s="29">
        <v>0</v>
      </c>
      <c r="AJ322" s="29"/>
      <c r="AK322" s="29"/>
      <c r="AL322" s="29"/>
      <c r="AM322" s="29"/>
      <c r="AN322" s="29">
        <v>0</v>
      </c>
      <c r="AO322" s="29"/>
      <c r="AP322" s="29"/>
      <c r="AQ322" s="29"/>
      <c r="AR322" s="29"/>
      <c r="AS322" s="29">
        <v>0</v>
      </c>
      <c r="AT322" s="29"/>
      <c r="AU322" s="29"/>
      <c r="AV322" s="29"/>
      <c r="AW322" s="29"/>
      <c r="AX322" s="29">
        <v>0</v>
      </c>
      <c r="AY322" s="29">
        <v>0</v>
      </c>
      <c r="AZ322" s="29"/>
      <c r="BA322" s="29"/>
      <c r="BB322" s="29"/>
      <c r="BC322" s="29"/>
      <c r="BD322" s="29"/>
      <c r="BE322" s="29"/>
      <c r="BF322" s="29"/>
      <c r="BG322" s="29"/>
      <c r="BH322" s="29">
        <v>0</v>
      </c>
      <c r="BI322" s="29"/>
      <c r="BJ322" s="29"/>
      <c r="BK322" s="29"/>
      <c r="BL322" s="29"/>
      <c r="BM322" s="29">
        <v>0</v>
      </c>
      <c r="BN322" s="29"/>
      <c r="BO322" s="29"/>
      <c r="BP322" s="29"/>
      <c r="BQ322" s="29"/>
      <c r="BR322" s="29">
        <v>0</v>
      </c>
      <c r="BS322" s="29"/>
      <c r="BT322" s="29"/>
      <c r="BU322" s="29"/>
      <c r="BV322" s="29"/>
      <c r="BW322" s="29">
        <v>0</v>
      </c>
      <c r="BX322" s="29"/>
      <c r="BY322" s="29"/>
      <c r="BZ322" s="29"/>
      <c r="CA322" s="29"/>
      <c r="CB322" s="29">
        <v>0</v>
      </c>
      <c r="CC322" s="29"/>
      <c r="CD322" s="29"/>
      <c r="CE322" s="29"/>
      <c r="CF322" s="29"/>
      <c r="CG322" s="29">
        <v>0</v>
      </c>
      <c r="CH322" s="29"/>
      <c r="CI322" s="29"/>
      <c r="CJ322" s="29"/>
      <c r="CK322" s="29"/>
      <c r="CL322" s="29">
        <v>0</v>
      </c>
      <c r="CM322" s="29"/>
      <c r="CN322" s="29"/>
      <c r="CO322" s="29"/>
      <c r="CP322" s="29"/>
      <c r="CQ322" s="29">
        <v>0</v>
      </c>
      <c r="CR322" s="29"/>
      <c r="CS322" s="29"/>
      <c r="CT322" s="29"/>
      <c r="CU322" s="29"/>
      <c r="CV322" s="29">
        <v>0</v>
      </c>
      <c r="CW322" s="29"/>
      <c r="CX322" s="29"/>
      <c r="CY322" s="29"/>
      <c r="CZ322" s="29"/>
      <c r="DA322" s="29">
        <v>0</v>
      </c>
      <c r="DB322" s="29"/>
      <c r="DC322" s="29"/>
      <c r="DD322" s="29"/>
      <c r="DE322" s="29"/>
      <c r="DF322" s="29"/>
    </row>
    <row r="323" spans="1:110" s="30" customFormat="1" ht="96" hidden="1" x14ac:dyDescent="0.2">
      <c r="A323" s="28" t="s">
        <v>991</v>
      </c>
      <c r="B323" s="6" t="s">
        <v>992</v>
      </c>
      <c r="C323" s="6"/>
      <c r="D323" s="6"/>
      <c r="E323" s="6"/>
      <c r="F323" s="6"/>
      <c r="G323" s="6"/>
      <c r="H323" s="6"/>
      <c r="I323" s="6"/>
      <c r="J323" s="6"/>
      <c r="K323" s="6"/>
      <c r="L323" s="6"/>
      <c r="M323" s="6"/>
      <c r="N323" s="6"/>
      <c r="O323" s="6"/>
      <c r="P323" s="6"/>
      <c r="Q323" s="6"/>
      <c r="R323" s="6"/>
      <c r="S323" s="6"/>
      <c r="T323" s="29">
        <v>0</v>
      </c>
      <c r="U323" s="29">
        <v>0</v>
      </c>
      <c r="V323" s="29"/>
      <c r="W323" s="29"/>
      <c r="X323" s="29"/>
      <c r="Y323" s="29"/>
      <c r="Z323" s="29"/>
      <c r="AA323" s="29"/>
      <c r="AB323" s="29"/>
      <c r="AC323" s="29"/>
      <c r="AD323" s="29">
        <v>0</v>
      </c>
      <c r="AE323" s="29"/>
      <c r="AF323" s="29"/>
      <c r="AG323" s="29"/>
      <c r="AH323" s="29"/>
      <c r="AI323" s="29">
        <v>0</v>
      </c>
      <c r="AJ323" s="29"/>
      <c r="AK323" s="29"/>
      <c r="AL323" s="29"/>
      <c r="AM323" s="29"/>
      <c r="AN323" s="29">
        <v>0</v>
      </c>
      <c r="AO323" s="29"/>
      <c r="AP323" s="29"/>
      <c r="AQ323" s="29"/>
      <c r="AR323" s="29"/>
      <c r="AS323" s="29">
        <v>0</v>
      </c>
      <c r="AT323" s="29"/>
      <c r="AU323" s="29"/>
      <c r="AV323" s="29"/>
      <c r="AW323" s="29"/>
      <c r="AX323" s="29">
        <v>0</v>
      </c>
      <c r="AY323" s="29">
        <v>0</v>
      </c>
      <c r="AZ323" s="29"/>
      <c r="BA323" s="29"/>
      <c r="BB323" s="29"/>
      <c r="BC323" s="29"/>
      <c r="BD323" s="29"/>
      <c r="BE323" s="29"/>
      <c r="BF323" s="29"/>
      <c r="BG323" s="29"/>
      <c r="BH323" s="29">
        <v>0</v>
      </c>
      <c r="BI323" s="29"/>
      <c r="BJ323" s="29"/>
      <c r="BK323" s="29"/>
      <c r="BL323" s="29"/>
      <c r="BM323" s="29">
        <v>0</v>
      </c>
      <c r="BN323" s="29"/>
      <c r="BO323" s="29"/>
      <c r="BP323" s="29"/>
      <c r="BQ323" s="29"/>
      <c r="BR323" s="29">
        <v>0</v>
      </c>
      <c r="BS323" s="29"/>
      <c r="BT323" s="29"/>
      <c r="BU323" s="29"/>
      <c r="BV323" s="29"/>
      <c r="BW323" s="29">
        <v>0</v>
      </c>
      <c r="BX323" s="29"/>
      <c r="BY323" s="29"/>
      <c r="BZ323" s="29"/>
      <c r="CA323" s="29"/>
      <c r="CB323" s="29">
        <v>0</v>
      </c>
      <c r="CC323" s="29"/>
      <c r="CD323" s="29"/>
      <c r="CE323" s="29"/>
      <c r="CF323" s="29"/>
      <c r="CG323" s="29">
        <v>0</v>
      </c>
      <c r="CH323" s="29"/>
      <c r="CI323" s="29"/>
      <c r="CJ323" s="29"/>
      <c r="CK323" s="29"/>
      <c r="CL323" s="29">
        <v>0</v>
      </c>
      <c r="CM323" s="29"/>
      <c r="CN323" s="29"/>
      <c r="CO323" s="29"/>
      <c r="CP323" s="29"/>
      <c r="CQ323" s="29">
        <v>0</v>
      </c>
      <c r="CR323" s="29"/>
      <c r="CS323" s="29"/>
      <c r="CT323" s="29"/>
      <c r="CU323" s="29"/>
      <c r="CV323" s="29">
        <v>0</v>
      </c>
      <c r="CW323" s="29"/>
      <c r="CX323" s="29"/>
      <c r="CY323" s="29"/>
      <c r="CZ323" s="29"/>
      <c r="DA323" s="29">
        <v>0</v>
      </c>
      <c r="DB323" s="29"/>
      <c r="DC323" s="29"/>
      <c r="DD323" s="29"/>
      <c r="DE323" s="29"/>
      <c r="DF323" s="29"/>
    </row>
    <row r="324" spans="1:110" s="30" customFormat="1" ht="103.5" customHeight="1" x14ac:dyDescent="0.2">
      <c r="A324" s="64" t="s">
        <v>993</v>
      </c>
      <c r="B324" s="62" t="s">
        <v>994</v>
      </c>
      <c r="C324" s="28" t="s">
        <v>50</v>
      </c>
      <c r="D324" s="28" t="s">
        <v>203</v>
      </c>
      <c r="E324" s="28" t="s">
        <v>52</v>
      </c>
      <c r="F324" s="62"/>
      <c r="G324" s="62"/>
      <c r="H324" s="62"/>
      <c r="I324" s="62"/>
      <c r="J324" s="62"/>
      <c r="K324" s="62"/>
      <c r="L324" s="62"/>
      <c r="M324" s="62"/>
      <c r="N324" s="62"/>
      <c r="O324" s="28" t="s">
        <v>995</v>
      </c>
      <c r="P324" s="28" t="s">
        <v>54</v>
      </c>
      <c r="Q324" s="28" t="s">
        <v>996</v>
      </c>
      <c r="R324" s="62" t="s">
        <v>42</v>
      </c>
      <c r="S324" s="62" t="s">
        <v>997</v>
      </c>
      <c r="T324" s="58">
        <v>0</v>
      </c>
      <c r="U324" s="58">
        <v>0</v>
      </c>
      <c r="V324" s="58">
        <v>0</v>
      </c>
      <c r="W324" s="58">
        <v>0</v>
      </c>
      <c r="X324" s="58">
        <v>0</v>
      </c>
      <c r="Y324" s="58">
        <v>0</v>
      </c>
      <c r="Z324" s="58">
        <v>0</v>
      </c>
      <c r="AA324" s="58">
        <v>0</v>
      </c>
      <c r="AB324" s="58">
        <v>0</v>
      </c>
      <c r="AC324" s="58">
        <v>0</v>
      </c>
      <c r="AD324" s="58">
        <v>14900</v>
      </c>
      <c r="AE324" s="58">
        <v>0</v>
      </c>
      <c r="AF324" s="58">
        <v>14900</v>
      </c>
      <c r="AG324" s="58">
        <v>0</v>
      </c>
      <c r="AH324" s="58">
        <v>0</v>
      </c>
      <c r="AI324" s="58">
        <v>14900</v>
      </c>
      <c r="AJ324" s="58">
        <v>0</v>
      </c>
      <c r="AK324" s="58">
        <v>14900</v>
      </c>
      <c r="AL324" s="58">
        <v>0</v>
      </c>
      <c r="AM324" s="58">
        <v>0</v>
      </c>
      <c r="AN324" s="58">
        <v>14900</v>
      </c>
      <c r="AO324" s="58">
        <v>0</v>
      </c>
      <c r="AP324" s="58">
        <v>14900</v>
      </c>
      <c r="AQ324" s="58" t="s">
        <v>45</v>
      </c>
      <c r="AR324" s="58">
        <v>0</v>
      </c>
      <c r="AS324" s="58">
        <v>14900</v>
      </c>
      <c r="AT324" s="58">
        <v>0</v>
      </c>
      <c r="AU324" s="58">
        <v>14900</v>
      </c>
      <c r="AV324" s="58">
        <v>0</v>
      </c>
      <c r="AW324" s="58">
        <v>0</v>
      </c>
      <c r="AX324" s="58">
        <v>0</v>
      </c>
      <c r="AY324" s="58">
        <v>0</v>
      </c>
      <c r="AZ324" s="58">
        <v>0</v>
      </c>
      <c r="BA324" s="58">
        <v>0</v>
      </c>
      <c r="BB324" s="58">
        <v>0</v>
      </c>
      <c r="BC324" s="58">
        <v>0</v>
      </c>
      <c r="BD324" s="58">
        <v>0</v>
      </c>
      <c r="BE324" s="58">
        <v>0</v>
      </c>
      <c r="BF324" s="58">
        <v>0</v>
      </c>
      <c r="BG324" s="58">
        <v>0</v>
      </c>
      <c r="BH324" s="58">
        <v>14900</v>
      </c>
      <c r="BI324" s="58">
        <v>0</v>
      </c>
      <c r="BJ324" s="58">
        <v>14900</v>
      </c>
      <c r="BK324" s="58">
        <v>0</v>
      </c>
      <c r="BL324" s="58">
        <v>0</v>
      </c>
      <c r="BM324" s="58">
        <v>14900</v>
      </c>
      <c r="BN324" s="58">
        <v>0</v>
      </c>
      <c r="BO324" s="58">
        <v>14900</v>
      </c>
      <c r="BP324" s="58">
        <v>0</v>
      </c>
      <c r="BQ324" s="58">
        <v>0</v>
      </c>
      <c r="BR324" s="58">
        <v>14900</v>
      </c>
      <c r="BS324" s="58">
        <v>0</v>
      </c>
      <c r="BT324" s="58">
        <v>14900</v>
      </c>
      <c r="BU324" s="58">
        <v>0</v>
      </c>
      <c r="BV324" s="58">
        <v>0</v>
      </c>
      <c r="BW324" s="58">
        <v>14900</v>
      </c>
      <c r="BX324" s="58">
        <v>0</v>
      </c>
      <c r="BY324" s="58">
        <v>14900</v>
      </c>
      <c r="BZ324" s="58">
        <v>0</v>
      </c>
      <c r="CA324" s="58">
        <v>0</v>
      </c>
      <c r="CB324" s="58">
        <v>0</v>
      </c>
      <c r="CC324" s="58">
        <v>0</v>
      </c>
      <c r="CD324" s="58">
        <v>0</v>
      </c>
      <c r="CE324" s="58">
        <v>0</v>
      </c>
      <c r="CF324" s="58">
        <v>0</v>
      </c>
      <c r="CG324" s="58">
        <v>14900</v>
      </c>
      <c r="CH324" s="58">
        <v>0</v>
      </c>
      <c r="CI324" s="58">
        <v>14900</v>
      </c>
      <c r="CJ324" s="58">
        <v>0</v>
      </c>
      <c r="CK324" s="58">
        <v>0</v>
      </c>
      <c r="CL324" s="58">
        <v>14900</v>
      </c>
      <c r="CM324" s="58">
        <v>0</v>
      </c>
      <c r="CN324" s="58">
        <v>14900</v>
      </c>
      <c r="CO324" s="58">
        <v>0</v>
      </c>
      <c r="CP324" s="58">
        <v>0</v>
      </c>
      <c r="CQ324" s="58">
        <v>0</v>
      </c>
      <c r="CR324" s="58">
        <v>0</v>
      </c>
      <c r="CS324" s="58">
        <v>0</v>
      </c>
      <c r="CT324" s="58">
        <v>0</v>
      </c>
      <c r="CU324" s="58">
        <v>0</v>
      </c>
      <c r="CV324" s="58">
        <v>14900</v>
      </c>
      <c r="CW324" s="58">
        <v>0</v>
      </c>
      <c r="CX324" s="58">
        <v>14900</v>
      </c>
      <c r="CY324" s="58">
        <v>0</v>
      </c>
      <c r="CZ324" s="58">
        <v>0</v>
      </c>
      <c r="DA324" s="58">
        <v>14900</v>
      </c>
      <c r="DB324" s="58">
        <v>0</v>
      </c>
      <c r="DC324" s="58">
        <v>14900</v>
      </c>
      <c r="DD324" s="58">
        <v>0</v>
      </c>
      <c r="DE324" s="58">
        <v>0</v>
      </c>
      <c r="DF324" s="58" t="s">
        <v>57</v>
      </c>
    </row>
    <row r="325" spans="1:110" s="30" customFormat="1" ht="72" customHeight="1" x14ac:dyDescent="0.2">
      <c r="A325" s="64"/>
      <c r="B325" s="62"/>
      <c r="C325" s="28" t="s">
        <v>211</v>
      </c>
      <c r="D325" s="28" t="s">
        <v>998</v>
      </c>
      <c r="E325" s="28" t="s">
        <v>212</v>
      </c>
      <c r="F325" s="62"/>
      <c r="G325" s="62"/>
      <c r="H325" s="62"/>
      <c r="I325" s="62"/>
      <c r="J325" s="62"/>
      <c r="K325" s="62"/>
      <c r="L325" s="62"/>
      <c r="M325" s="62"/>
      <c r="N325" s="62"/>
      <c r="O325" s="28" t="s">
        <v>153</v>
      </c>
      <c r="P325" s="28" t="s">
        <v>999</v>
      </c>
      <c r="Q325" s="28" t="s">
        <v>155</v>
      </c>
      <c r="R325" s="62"/>
      <c r="S325" s="62"/>
      <c r="T325" s="58"/>
      <c r="U325" s="58"/>
      <c r="V325" s="58"/>
      <c r="W325" s="58"/>
      <c r="X325" s="58"/>
      <c r="Y325" s="58"/>
      <c r="Z325" s="58"/>
      <c r="AA325" s="58"/>
      <c r="AB325" s="58"/>
      <c r="AC325" s="58"/>
      <c r="AD325" s="58"/>
      <c r="AE325" s="58"/>
      <c r="AF325" s="58"/>
      <c r="AG325" s="58"/>
      <c r="AH325" s="58"/>
      <c r="AI325" s="58"/>
      <c r="AJ325" s="58"/>
      <c r="AK325" s="58"/>
      <c r="AL325" s="58"/>
      <c r="AM325" s="58"/>
      <c r="AN325" s="58"/>
      <c r="AO325" s="58"/>
      <c r="AP325" s="58"/>
      <c r="AQ325" s="58"/>
      <c r="AR325" s="58"/>
      <c r="AS325" s="58"/>
      <c r="AT325" s="58"/>
      <c r="AU325" s="58"/>
      <c r="AV325" s="58"/>
      <c r="AW325" s="58"/>
      <c r="AX325" s="58"/>
      <c r="AY325" s="58"/>
      <c r="AZ325" s="58"/>
      <c r="BA325" s="58"/>
      <c r="BB325" s="58"/>
      <c r="BC325" s="58"/>
      <c r="BD325" s="58"/>
      <c r="BE325" s="58"/>
      <c r="BF325" s="58"/>
      <c r="BG325" s="58"/>
      <c r="BH325" s="58"/>
      <c r="BI325" s="58"/>
      <c r="BJ325" s="58"/>
      <c r="BK325" s="58"/>
      <c r="BL325" s="58"/>
      <c r="BM325" s="58"/>
      <c r="BN325" s="58"/>
      <c r="BO325" s="58"/>
      <c r="BP325" s="58"/>
      <c r="BQ325" s="58"/>
      <c r="BR325" s="58"/>
      <c r="BS325" s="58"/>
      <c r="BT325" s="58"/>
      <c r="BU325" s="58"/>
      <c r="BV325" s="58"/>
      <c r="BW325" s="58"/>
      <c r="BX325" s="58"/>
      <c r="BY325" s="58"/>
      <c r="BZ325" s="58"/>
      <c r="CA325" s="58"/>
      <c r="CB325" s="58"/>
      <c r="CC325" s="58"/>
      <c r="CD325" s="58"/>
      <c r="CE325" s="58"/>
      <c r="CF325" s="58"/>
      <c r="CG325" s="58"/>
      <c r="CH325" s="58"/>
      <c r="CI325" s="58"/>
      <c r="CJ325" s="58"/>
      <c r="CK325" s="58"/>
      <c r="CL325" s="58"/>
      <c r="CM325" s="58"/>
      <c r="CN325" s="58"/>
      <c r="CO325" s="58"/>
      <c r="CP325" s="58"/>
      <c r="CQ325" s="58"/>
      <c r="CR325" s="58"/>
      <c r="CS325" s="58"/>
      <c r="CT325" s="58"/>
      <c r="CU325" s="58"/>
      <c r="CV325" s="58"/>
      <c r="CW325" s="58"/>
      <c r="CX325" s="58"/>
      <c r="CY325" s="58"/>
      <c r="CZ325" s="58"/>
      <c r="DA325" s="58"/>
      <c r="DB325" s="58"/>
      <c r="DC325" s="58"/>
      <c r="DD325" s="58"/>
      <c r="DE325" s="58"/>
      <c r="DF325" s="58"/>
    </row>
    <row r="326" spans="1:110" s="30" customFormat="1" ht="88.5" customHeight="1" x14ac:dyDescent="0.2">
      <c r="A326" s="28" t="s">
        <v>1000</v>
      </c>
      <c r="B326" s="6" t="s">
        <v>1001</v>
      </c>
      <c r="C326" s="38" t="s">
        <v>50</v>
      </c>
      <c r="D326" s="28" t="s">
        <v>1032</v>
      </c>
      <c r="E326" s="28" t="s">
        <v>52</v>
      </c>
      <c r="F326" s="6"/>
      <c r="G326" s="6"/>
      <c r="H326" s="6"/>
      <c r="I326" s="6"/>
      <c r="J326" s="6"/>
      <c r="K326" s="6"/>
      <c r="L326" s="6"/>
      <c r="M326" s="6"/>
      <c r="N326" s="6"/>
      <c r="O326" s="28" t="s">
        <v>133</v>
      </c>
      <c r="P326" s="28" t="s">
        <v>1033</v>
      </c>
      <c r="Q326" s="28" t="s">
        <v>135</v>
      </c>
      <c r="R326" s="6" t="s">
        <v>42</v>
      </c>
      <c r="S326" s="6"/>
      <c r="T326" s="29">
        <v>0</v>
      </c>
      <c r="U326" s="29">
        <v>0</v>
      </c>
      <c r="V326" s="29"/>
      <c r="W326" s="29"/>
      <c r="X326" s="29"/>
      <c r="Y326" s="29"/>
      <c r="Z326" s="29"/>
      <c r="AA326" s="29"/>
      <c r="AB326" s="29"/>
      <c r="AC326" s="29"/>
      <c r="AD326" s="29">
        <v>0</v>
      </c>
      <c r="AE326" s="29"/>
      <c r="AF326" s="29"/>
      <c r="AG326" s="29"/>
      <c r="AH326" s="29"/>
      <c r="AI326" s="29">
        <v>0</v>
      </c>
      <c r="AJ326" s="29"/>
      <c r="AK326" s="29"/>
      <c r="AL326" s="29"/>
      <c r="AM326" s="29"/>
      <c r="AN326" s="29">
        <v>0</v>
      </c>
      <c r="AO326" s="29"/>
      <c r="AP326" s="29"/>
      <c r="AQ326" s="29"/>
      <c r="AR326" s="29"/>
      <c r="AS326" s="29">
        <v>0</v>
      </c>
      <c r="AT326" s="29"/>
      <c r="AU326" s="29"/>
      <c r="AV326" s="29"/>
      <c r="AW326" s="29"/>
      <c r="AX326" s="29">
        <v>0</v>
      </c>
      <c r="AY326" s="29">
        <v>0</v>
      </c>
      <c r="AZ326" s="29"/>
      <c r="BA326" s="29"/>
      <c r="BB326" s="29"/>
      <c r="BC326" s="29"/>
      <c r="BD326" s="29"/>
      <c r="BE326" s="29"/>
      <c r="BF326" s="29"/>
      <c r="BG326" s="29"/>
      <c r="BH326" s="29">
        <v>0</v>
      </c>
      <c r="BI326" s="29"/>
      <c r="BJ326" s="29"/>
      <c r="BK326" s="29"/>
      <c r="BL326" s="29"/>
      <c r="BM326" s="29">
        <v>0</v>
      </c>
      <c r="BN326" s="29"/>
      <c r="BO326" s="29"/>
      <c r="BP326" s="29"/>
      <c r="BQ326" s="29"/>
      <c r="BR326" s="29">
        <v>0</v>
      </c>
      <c r="BS326" s="29"/>
      <c r="BT326" s="29"/>
      <c r="BU326" s="29"/>
      <c r="BV326" s="29"/>
      <c r="BW326" s="29">
        <v>0</v>
      </c>
      <c r="BX326" s="29"/>
      <c r="BY326" s="29"/>
      <c r="BZ326" s="29"/>
      <c r="CA326" s="29"/>
      <c r="CB326" s="29">
        <v>0</v>
      </c>
      <c r="CC326" s="29"/>
      <c r="CD326" s="29"/>
      <c r="CE326" s="29"/>
      <c r="CF326" s="29"/>
      <c r="CG326" s="29">
        <v>0</v>
      </c>
      <c r="CH326" s="29"/>
      <c r="CI326" s="29"/>
      <c r="CJ326" s="29"/>
      <c r="CK326" s="29"/>
      <c r="CL326" s="29">
        <v>0</v>
      </c>
      <c r="CM326" s="29"/>
      <c r="CN326" s="29"/>
      <c r="CO326" s="29"/>
      <c r="CP326" s="29"/>
      <c r="CQ326" s="29">
        <v>0</v>
      </c>
      <c r="CR326" s="29"/>
      <c r="CS326" s="29"/>
      <c r="CT326" s="29"/>
      <c r="CU326" s="29"/>
      <c r="CV326" s="29">
        <v>0</v>
      </c>
      <c r="CW326" s="29"/>
      <c r="CX326" s="29"/>
      <c r="CY326" s="29"/>
      <c r="CZ326" s="29"/>
      <c r="DA326" s="29">
        <v>0</v>
      </c>
      <c r="DB326" s="29"/>
      <c r="DC326" s="29"/>
      <c r="DD326" s="29"/>
      <c r="DE326" s="29"/>
      <c r="DF326" s="29"/>
    </row>
    <row r="327" spans="1:110" s="30" customFormat="1" ht="105.75" customHeight="1" x14ac:dyDescent="0.2">
      <c r="A327" s="64" t="s">
        <v>1002</v>
      </c>
      <c r="B327" s="62" t="s">
        <v>1003</v>
      </c>
      <c r="C327" s="28" t="s">
        <v>50</v>
      </c>
      <c r="D327" s="28" t="s">
        <v>203</v>
      </c>
      <c r="E327" s="28" t="s">
        <v>52</v>
      </c>
      <c r="F327" s="62"/>
      <c r="G327" s="62"/>
      <c r="H327" s="62"/>
      <c r="I327" s="62"/>
      <c r="J327" s="62"/>
      <c r="K327" s="62"/>
      <c r="L327" s="62"/>
      <c r="M327" s="62"/>
      <c r="N327" s="62"/>
      <c r="O327" s="28" t="s">
        <v>995</v>
      </c>
      <c r="P327" s="28" t="s">
        <v>54</v>
      </c>
      <c r="Q327" s="28" t="s">
        <v>996</v>
      </c>
      <c r="R327" s="62" t="s">
        <v>42</v>
      </c>
      <c r="S327" s="63" t="s">
        <v>764</v>
      </c>
      <c r="T327" s="58">
        <v>0</v>
      </c>
      <c r="U327" s="58">
        <v>0</v>
      </c>
      <c r="V327" s="58"/>
      <c r="W327" s="58"/>
      <c r="X327" s="58">
        <v>0</v>
      </c>
      <c r="Y327" s="58">
        <v>0</v>
      </c>
      <c r="Z327" s="58"/>
      <c r="AA327" s="58"/>
      <c r="AB327" s="58"/>
      <c r="AC327" s="58"/>
      <c r="AD327" s="58">
        <v>13545</v>
      </c>
      <c r="AE327" s="58"/>
      <c r="AF327" s="58">
        <v>13545</v>
      </c>
      <c r="AG327" s="58"/>
      <c r="AH327" s="58"/>
      <c r="AI327" s="58">
        <v>13545</v>
      </c>
      <c r="AJ327" s="58"/>
      <c r="AK327" s="58">
        <v>13545</v>
      </c>
      <c r="AL327" s="58"/>
      <c r="AM327" s="58"/>
      <c r="AN327" s="58">
        <v>13545</v>
      </c>
      <c r="AO327" s="58"/>
      <c r="AP327" s="58">
        <v>13545</v>
      </c>
      <c r="AQ327" s="58"/>
      <c r="AR327" s="58"/>
      <c r="AS327" s="58">
        <v>13545</v>
      </c>
      <c r="AT327" s="58"/>
      <c r="AU327" s="58">
        <v>13545</v>
      </c>
      <c r="AV327" s="58"/>
      <c r="AW327" s="58"/>
      <c r="AX327" s="58">
        <v>0</v>
      </c>
      <c r="AY327" s="58">
        <v>0</v>
      </c>
      <c r="AZ327" s="58"/>
      <c r="BA327" s="58"/>
      <c r="BB327" s="58">
        <v>0</v>
      </c>
      <c r="BC327" s="58">
        <v>0</v>
      </c>
      <c r="BD327" s="58"/>
      <c r="BE327" s="58"/>
      <c r="BF327" s="58"/>
      <c r="BG327" s="58"/>
      <c r="BH327" s="58">
        <v>13545</v>
      </c>
      <c r="BI327" s="58"/>
      <c r="BJ327" s="58">
        <v>13545</v>
      </c>
      <c r="BK327" s="58"/>
      <c r="BL327" s="58"/>
      <c r="BM327" s="58">
        <v>13545</v>
      </c>
      <c r="BN327" s="58"/>
      <c r="BO327" s="58">
        <v>13545</v>
      </c>
      <c r="BP327" s="58"/>
      <c r="BQ327" s="58"/>
      <c r="BR327" s="58">
        <v>13545</v>
      </c>
      <c r="BS327" s="58"/>
      <c r="BT327" s="58">
        <v>13545</v>
      </c>
      <c r="BU327" s="58"/>
      <c r="BV327" s="58"/>
      <c r="BW327" s="58">
        <v>13545</v>
      </c>
      <c r="BX327" s="58"/>
      <c r="BY327" s="58">
        <v>13545</v>
      </c>
      <c r="BZ327" s="58"/>
      <c r="CA327" s="58"/>
      <c r="CB327" s="58">
        <v>0</v>
      </c>
      <c r="CC327" s="58"/>
      <c r="CD327" s="58">
        <v>0</v>
      </c>
      <c r="CE327" s="58"/>
      <c r="CF327" s="58"/>
      <c r="CG327" s="58">
        <v>13545</v>
      </c>
      <c r="CH327" s="58"/>
      <c r="CI327" s="58">
        <v>13545</v>
      </c>
      <c r="CJ327" s="58"/>
      <c r="CK327" s="58"/>
      <c r="CL327" s="58">
        <v>13545</v>
      </c>
      <c r="CM327" s="58"/>
      <c r="CN327" s="58">
        <v>13545</v>
      </c>
      <c r="CO327" s="58"/>
      <c r="CP327" s="58"/>
      <c r="CQ327" s="58">
        <v>0</v>
      </c>
      <c r="CR327" s="58"/>
      <c r="CS327" s="58">
        <v>0</v>
      </c>
      <c r="CT327" s="58"/>
      <c r="CU327" s="58"/>
      <c r="CV327" s="58">
        <v>13545</v>
      </c>
      <c r="CW327" s="58"/>
      <c r="CX327" s="58">
        <v>13545</v>
      </c>
      <c r="CY327" s="58"/>
      <c r="CZ327" s="58"/>
      <c r="DA327" s="58">
        <v>13545</v>
      </c>
      <c r="DB327" s="58"/>
      <c r="DC327" s="58">
        <v>13545</v>
      </c>
      <c r="DD327" s="58"/>
      <c r="DE327" s="58"/>
      <c r="DF327" s="58" t="s">
        <v>57</v>
      </c>
    </row>
    <row r="328" spans="1:110" s="30" customFormat="1" ht="65.25" customHeight="1" x14ac:dyDescent="0.2">
      <c r="A328" s="64"/>
      <c r="B328" s="62"/>
      <c r="C328" s="28" t="s">
        <v>211</v>
      </c>
      <c r="D328" s="28" t="s">
        <v>998</v>
      </c>
      <c r="E328" s="28" t="s">
        <v>212</v>
      </c>
      <c r="F328" s="62"/>
      <c r="G328" s="62"/>
      <c r="H328" s="62"/>
      <c r="I328" s="62"/>
      <c r="J328" s="62"/>
      <c r="K328" s="62"/>
      <c r="L328" s="62"/>
      <c r="M328" s="62"/>
      <c r="N328" s="62"/>
      <c r="O328" s="28" t="s">
        <v>153</v>
      </c>
      <c r="P328" s="28" t="s">
        <v>1004</v>
      </c>
      <c r="Q328" s="28" t="s">
        <v>155</v>
      </c>
      <c r="R328" s="62"/>
      <c r="S328" s="63"/>
      <c r="T328" s="58"/>
      <c r="U328" s="58"/>
      <c r="V328" s="58"/>
      <c r="W328" s="58"/>
      <c r="X328" s="58"/>
      <c r="Y328" s="58"/>
      <c r="Z328" s="58"/>
      <c r="AA328" s="58"/>
      <c r="AB328" s="58"/>
      <c r="AC328" s="58"/>
      <c r="AD328" s="58"/>
      <c r="AE328" s="58"/>
      <c r="AF328" s="58"/>
      <c r="AG328" s="58"/>
      <c r="AH328" s="58"/>
      <c r="AI328" s="58"/>
      <c r="AJ328" s="58"/>
      <c r="AK328" s="58"/>
      <c r="AL328" s="58"/>
      <c r="AM328" s="58"/>
      <c r="AN328" s="58"/>
      <c r="AO328" s="58"/>
      <c r="AP328" s="58"/>
      <c r="AQ328" s="58"/>
      <c r="AR328" s="58"/>
      <c r="AS328" s="58"/>
      <c r="AT328" s="58"/>
      <c r="AU328" s="58"/>
      <c r="AV328" s="58"/>
      <c r="AW328" s="58"/>
      <c r="AX328" s="58"/>
      <c r="AY328" s="58"/>
      <c r="AZ328" s="58"/>
      <c r="BA328" s="58"/>
      <c r="BB328" s="58"/>
      <c r="BC328" s="58"/>
      <c r="BD328" s="58"/>
      <c r="BE328" s="58"/>
      <c r="BF328" s="58"/>
      <c r="BG328" s="58"/>
      <c r="BH328" s="58"/>
      <c r="BI328" s="58"/>
      <c r="BJ328" s="58"/>
      <c r="BK328" s="58"/>
      <c r="BL328" s="58"/>
      <c r="BM328" s="58"/>
      <c r="BN328" s="58"/>
      <c r="BO328" s="58"/>
      <c r="BP328" s="58"/>
      <c r="BQ328" s="58"/>
      <c r="BR328" s="58"/>
      <c r="BS328" s="58"/>
      <c r="BT328" s="58"/>
      <c r="BU328" s="58"/>
      <c r="BV328" s="58"/>
      <c r="BW328" s="58"/>
      <c r="BX328" s="58"/>
      <c r="BY328" s="58"/>
      <c r="BZ328" s="58"/>
      <c r="CA328" s="58"/>
      <c r="CB328" s="58"/>
      <c r="CC328" s="58"/>
      <c r="CD328" s="58"/>
      <c r="CE328" s="58"/>
      <c r="CF328" s="58"/>
      <c r="CG328" s="58"/>
      <c r="CH328" s="58"/>
      <c r="CI328" s="58"/>
      <c r="CJ328" s="58"/>
      <c r="CK328" s="58"/>
      <c r="CL328" s="58"/>
      <c r="CM328" s="58"/>
      <c r="CN328" s="58"/>
      <c r="CO328" s="58"/>
      <c r="CP328" s="58"/>
      <c r="CQ328" s="58"/>
      <c r="CR328" s="58"/>
      <c r="CS328" s="58"/>
      <c r="CT328" s="58"/>
      <c r="CU328" s="58"/>
      <c r="CV328" s="58"/>
      <c r="CW328" s="58"/>
      <c r="CX328" s="58"/>
      <c r="CY328" s="58"/>
      <c r="CZ328" s="58"/>
      <c r="DA328" s="58"/>
      <c r="DB328" s="58"/>
      <c r="DC328" s="58"/>
      <c r="DD328" s="58"/>
      <c r="DE328" s="58"/>
      <c r="DF328" s="58"/>
    </row>
    <row r="329" spans="1:110" s="30" customFormat="1" ht="81.75" customHeight="1" x14ac:dyDescent="0.2">
      <c r="A329" s="28" t="s">
        <v>1005</v>
      </c>
      <c r="B329" s="6" t="s">
        <v>1006</v>
      </c>
      <c r="C329" s="28" t="s">
        <v>1007</v>
      </c>
      <c r="D329" s="28" t="s">
        <v>1008</v>
      </c>
      <c r="E329" s="28" t="s">
        <v>943</v>
      </c>
      <c r="F329" s="6"/>
      <c r="G329" s="6"/>
      <c r="H329" s="6"/>
      <c r="I329" s="6"/>
      <c r="J329" s="6"/>
      <c r="K329" s="6"/>
      <c r="L329" s="6"/>
      <c r="M329" s="6"/>
      <c r="N329" s="6"/>
      <c r="O329" s="28" t="s">
        <v>133</v>
      </c>
      <c r="P329" s="28" t="s">
        <v>1009</v>
      </c>
      <c r="Q329" s="28" t="s">
        <v>135</v>
      </c>
      <c r="R329" s="6"/>
      <c r="S329" s="31" t="s">
        <v>1010</v>
      </c>
      <c r="T329" s="29">
        <v>0</v>
      </c>
      <c r="U329" s="29">
        <v>0</v>
      </c>
      <c r="V329" s="29"/>
      <c r="W329" s="29"/>
      <c r="X329" s="29"/>
      <c r="Y329" s="29"/>
      <c r="Z329" s="29"/>
      <c r="AA329" s="29"/>
      <c r="AB329" s="29"/>
      <c r="AC329" s="29"/>
      <c r="AD329" s="29">
        <v>0</v>
      </c>
      <c r="AE329" s="29"/>
      <c r="AF329" s="29"/>
      <c r="AG329" s="29"/>
      <c r="AH329" s="29"/>
      <c r="AI329" s="29">
        <v>220000</v>
      </c>
      <c r="AJ329" s="29"/>
      <c r="AK329" s="29"/>
      <c r="AL329" s="29"/>
      <c r="AM329" s="29">
        <v>220000</v>
      </c>
      <c r="AN329" s="29">
        <v>450000</v>
      </c>
      <c r="AO329" s="29"/>
      <c r="AP329" s="29"/>
      <c r="AQ329" s="29"/>
      <c r="AR329" s="29">
        <v>450000</v>
      </c>
      <c r="AS329" s="29">
        <v>0</v>
      </c>
      <c r="AT329" s="29"/>
      <c r="AU329" s="29"/>
      <c r="AV329" s="29"/>
      <c r="AW329" s="29"/>
      <c r="AX329" s="29">
        <v>0</v>
      </c>
      <c r="AY329" s="29">
        <v>0</v>
      </c>
      <c r="AZ329" s="29"/>
      <c r="BA329" s="29"/>
      <c r="BB329" s="29"/>
      <c r="BC329" s="29"/>
      <c r="BD329" s="29"/>
      <c r="BE329" s="29"/>
      <c r="BF329" s="29"/>
      <c r="BG329" s="29"/>
      <c r="BH329" s="29">
        <v>0</v>
      </c>
      <c r="BI329" s="29"/>
      <c r="BJ329" s="29"/>
      <c r="BK329" s="29"/>
      <c r="BL329" s="29"/>
      <c r="BM329" s="29">
        <v>220000</v>
      </c>
      <c r="BN329" s="29"/>
      <c r="BO329" s="29"/>
      <c r="BP329" s="29"/>
      <c r="BQ329" s="29">
        <v>220000</v>
      </c>
      <c r="BR329" s="29">
        <v>450000</v>
      </c>
      <c r="BS329" s="29"/>
      <c r="BT329" s="29"/>
      <c r="BU329" s="29"/>
      <c r="BV329" s="29">
        <v>450000</v>
      </c>
      <c r="BW329" s="29">
        <v>0</v>
      </c>
      <c r="BX329" s="29"/>
      <c r="BY329" s="29"/>
      <c r="BZ329" s="29"/>
      <c r="CA329" s="29"/>
      <c r="CB329" s="29">
        <v>0</v>
      </c>
      <c r="CC329" s="29"/>
      <c r="CD329" s="29"/>
      <c r="CE329" s="29"/>
      <c r="CF329" s="29"/>
      <c r="CG329" s="29">
        <v>0</v>
      </c>
      <c r="CH329" s="29"/>
      <c r="CI329" s="29"/>
      <c r="CJ329" s="29"/>
      <c r="CK329" s="29"/>
      <c r="CL329" s="29">
        <v>220000</v>
      </c>
      <c r="CM329" s="29"/>
      <c r="CN329" s="29"/>
      <c r="CO329" s="29"/>
      <c r="CP329" s="29">
        <v>220000</v>
      </c>
      <c r="CQ329" s="29">
        <v>0</v>
      </c>
      <c r="CR329" s="29"/>
      <c r="CS329" s="29"/>
      <c r="CT329" s="29"/>
      <c r="CU329" s="29"/>
      <c r="CV329" s="29">
        <v>0</v>
      </c>
      <c r="CW329" s="29"/>
      <c r="CX329" s="29"/>
      <c r="CY329" s="29"/>
      <c r="CZ329" s="29"/>
      <c r="DA329" s="29">
        <v>220000</v>
      </c>
      <c r="DB329" s="29"/>
      <c r="DC329" s="29"/>
      <c r="DD329" s="29"/>
      <c r="DE329" s="29">
        <v>220000</v>
      </c>
      <c r="DF329" s="29" t="s">
        <v>57</v>
      </c>
    </row>
    <row r="330" spans="1:110" s="30" customFormat="1" ht="62.25" customHeight="1" x14ac:dyDescent="0.2">
      <c r="A330" s="28" t="s">
        <v>1011</v>
      </c>
      <c r="B330" s="6" t="s">
        <v>1012</v>
      </c>
      <c r="C330" s="6"/>
      <c r="D330" s="6"/>
      <c r="E330" s="6"/>
      <c r="F330" s="6"/>
      <c r="G330" s="6"/>
      <c r="H330" s="6"/>
      <c r="I330" s="6"/>
      <c r="J330" s="6"/>
      <c r="K330" s="6"/>
      <c r="L330" s="6"/>
      <c r="M330" s="6"/>
      <c r="N330" s="6"/>
      <c r="O330" s="6"/>
      <c r="P330" s="6"/>
      <c r="Q330" s="6"/>
      <c r="R330" s="6"/>
      <c r="S330" s="6"/>
      <c r="T330" s="29">
        <f>V330+X330+Z330+AB330</f>
        <v>18815955.300000001</v>
      </c>
      <c r="U330" s="29">
        <v>17862278.300000001</v>
      </c>
      <c r="V330" s="29">
        <v>496120.7</v>
      </c>
      <c r="W330" s="29">
        <v>493941.65</v>
      </c>
      <c r="X330" s="29">
        <f>9831917.22+361622</f>
        <v>10193539.220000001</v>
      </c>
      <c r="Y330" s="29">
        <v>9664444.9800000004</v>
      </c>
      <c r="Z330" s="29">
        <v>855</v>
      </c>
      <c r="AA330" s="29">
        <v>855</v>
      </c>
      <c r="AB330" s="29">
        <v>8125440.3799999999</v>
      </c>
      <c r="AC330" s="29">
        <v>7703036.6200000001</v>
      </c>
      <c r="AD330" s="29">
        <f>SUM(AE330:AH330)</f>
        <v>17990721.84</v>
      </c>
      <c r="AE330" s="29">
        <v>734971.1</v>
      </c>
      <c r="AF330" s="29">
        <f>8627266.53+90405.9</f>
        <v>8717672.4299999997</v>
      </c>
      <c r="AG330" s="29">
        <v>0</v>
      </c>
      <c r="AH330" s="29">
        <v>8538078.3100000005</v>
      </c>
      <c r="AI330" s="29">
        <v>16135240.82</v>
      </c>
      <c r="AJ330" s="29">
        <v>291674.52</v>
      </c>
      <c r="AK330" s="29">
        <v>7408332.3300000001</v>
      </c>
      <c r="AL330" s="29">
        <v>0</v>
      </c>
      <c r="AM330" s="29">
        <v>8435233.9700000007</v>
      </c>
      <c r="AN330" s="29">
        <v>16159358.58</v>
      </c>
      <c r="AO330" s="29">
        <v>250734.51</v>
      </c>
      <c r="AP330" s="29">
        <v>7062214.29</v>
      </c>
      <c r="AQ330" s="29" t="s">
        <v>45</v>
      </c>
      <c r="AR330" s="29">
        <v>8846409.7799999993</v>
      </c>
      <c r="AS330" s="29">
        <v>15709358.58</v>
      </c>
      <c r="AT330" s="29">
        <v>250734.51</v>
      </c>
      <c r="AU330" s="29">
        <v>7062214.29</v>
      </c>
      <c r="AV330" s="29">
        <v>0</v>
      </c>
      <c r="AW330" s="29">
        <v>8396409.7799999993</v>
      </c>
      <c r="AX330" s="29">
        <v>12227582.77</v>
      </c>
      <c r="AY330" s="29">
        <v>11934453.77</v>
      </c>
      <c r="AZ330" s="29">
        <v>238084.2</v>
      </c>
      <c r="BA330" s="29">
        <v>235905.17</v>
      </c>
      <c r="BB330" s="29">
        <v>5113734.8499999996</v>
      </c>
      <c r="BC330" s="29">
        <v>5028858.71</v>
      </c>
      <c r="BD330" s="29">
        <v>855</v>
      </c>
      <c r="BE330" s="29">
        <v>855</v>
      </c>
      <c r="BF330" s="29">
        <v>6874908.7199999997</v>
      </c>
      <c r="BG330" s="29">
        <v>6668834.8899999997</v>
      </c>
      <c r="BH330" s="29">
        <v>13882142.359999999</v>
      </c>
      <c r="BI330" s="29">
        <v>261827.52</v>
      </c>
      <c r="BJ330" s="29">
        <v>5494383.8899999997</v>
      </c>
      <c r="BK330" s="29">
        <v>0</v>
      </c>
      <c r="BL330" s="29">
        <v>8125930.9500000002</v>
      </c>
      <c r="BM330" s="29">
        <v>14049284.779999999</v>
      </c>
      <c r="BN330" s="29">
        <v>291674.52</v>
      </c>
      <c r="BO330" s="29">
        <v>5784221.8099999996</v>
      </c>
      <c r="BP330" s="29">
        <v>0</v>
      </c>
      <c r="BQ330" s="29">
        <v>7973388.4500000002</v>
      </c>
      <c r="BR330" s="29">
        <v>14876904.26</v>
      </c>
      <c r="BS330" s="29">
        <v>250734.51</v>
      </c>
      <c r="BT330" s="29">
        <v>6080331.9100000001</v>
      </c>
      <c r="BU330" s="29">
        <v>0</v>
      </c>
      <c r="BV330" s="29">
        <v>8545837.8399999999</v>
      </c>
      <c r="BW330" s="29">
        <v>14426904.26</v>
      </c>
      <c r="BX330" s="29">
        <v>250734.51</v>
      </c>
      <c r="BY330" s="29">
        <v>6080331.9100000001</v>
      </c>
      <c r="BZ330" s="29">
        <v>0</v>
      </c>
      <c r="CA330" s="29">
        <v>8095837.8399999999</v>
      </c>
      <c r="CB330" s="29">
        <f>SUM(CC330:CF330)</f>
        <v>18815955.300000001</v>
      </c>
      <c r="CC330" s="29">
        <v>496120.7</v>
      </c>
      <c r="CD330" s="29">
        <f>9831917.22+361622</f>
        <v>10193539.220000001</v>
      </c>
      <c r="CE330" s="29">
        <v>855</v>
      </c>
      <c r="CF330" s="29">
        <v>8125440.3799999999</v>
      </c>
      <c r="CG330" s="29">
        <f>SUM(CH330:CK330)</f>
        <v>17990721.84</v>
      </c>
      <c r="CH330" s="29">
        <v>734971.1</v>
      </c>
      <c r="CI330" s="29">
        <f>8627266.53+90405.9</f>
        <v>8717672.4299999997</v>
      </c>
      <c r="CJ330" s="29">
        <v>0</v>
      </c>
      <c r="CK330" s="29">
        <v>8538078.3100000005</v>
      </c>
      <c r="CL330" s="29">
        <v>16135240.82</v>
      </c>
      <c r="CM330" s="29">
        <v>291674.52</v>
      </c>
      <c r="CN330" s="29">
        <v>7408332.3300000001</v>
      </c>
      <c r="CO330" s="29">
        <v>0</v>
      </c>
      <c r="CP330" s="29">
        <v>8435233.9700000007</v>
      </c>
      <c r="CQ330" s="29">
        <v>12227582.77</v>
      </c>
      <c r="CR330" s="29">
        <v>238084.2</v>
      </c>
      <c r="CS330" s="29">
        <v>5113734.8499999996</v>
      </c>
      <c r="CT330" s="29">
        <v>855</v>
      </c>
      <c r="CU330" s="29">
        <v>6874908.7199999997</v>
      </c>
      <c r="CV330" s="29">
        <v>13882142.359999999</v>
      </c>
      <c r="CW330" s="29">
        <v>261827.52</v>
      </c>
      <c r="CX330" s="29">
        <v>5494383.8899999997</v>
      </c>
      <c r="CY330" s="29">
        <v>0</v>
      </c>
      <c r="CZ330" s="29">
        <v>8125930.9500000002</v>
      </c>
      <c r="DA330" s="29">
        <v>14049284.779999999</v>
      </c>
      <c r="DB330" s="29">
        <v>291674.52</v>
      </c>
      <c r="DC330" s="29">
        <v>5784221.8099999996</v>
      </c>
      <c r="DD330" s="29">
        <v>0</v>
      </c>
      <c r="DE330" s="29">
        <v>7973388.4500000002</v>
      </c>
      <c r="DF330" s="29"/>
    </row>
    <row r="331" spans="1:110" s="30" customFormat="1" ht="34.5" customHeight="1" x14ac:dyDescent="0.2">
      <c r="A331" s="28"/>
      <c r="B331" s="6" t="s">
        <v>1013</v>
      </c>
      <c r="C331" s="6"/>
      <c r="D331" s="6"/>
      <c r="E331" s="6"/>
      <c r="F331" s="6"/>
      <c r="G331" s="6"/>
      <c r="H331" s="6"/>
      <c r="I331" s="6"/>
      <c r="J331" s="6"/>
      <c r="K331" s="6"/>
      <c r="L331" s="6"/>
      <c r="M331" s="6"/>
      <c r="N331" s="6"/>
      <c r="O331" s="6"/>
      <c r="P331" s="6"/>
      <c r="Q331" s="6"/>
      <c r="R331" s="6"/>
      <c r="S331" s="6"/>
      <c r="T331" s="29">
        <v>18815955.300000001</v>
      </c>
      <c r="U331" s="29">
        <v>17862278.300000001</v>
      </c>
      <c r="V331" s="29">
        <v>496120.7</v>
      </c>
      <c r="W331" s="29">
        <v>493941.65</v>
      </c>
      <c r="X331" s="29">
        <v>10193539.199999999</v>
      </c>
      <c r="Y331" s="29">
        <v>9664444.9800000004</v>
      </c>
      <c r="Z331" s="29">
        <v>855</v>
      </c>
      <c r="AA331" s="29">
        <v>855</v>
      </c>
      <c r="AB331" s="29">
        <v>8125440.3799999999</v>
      </c>
      <c r="AC331" s="29">
        <v>7703036.6200000001</v>
      </c>
      <c r="AD331" s="29">
        <v>17990721.800000001</v>
      </c>
      <c r="AE331" s="29">
        <v>734971.1</v>
      </c>
      <c r="AF331" s="29">
        <v>8717672.4000000004</v>
      </c>
      <c r="AG331" s="29">
        <v>0</v>
      </c>
      <c r="AH331" s="29">
        <v>8538078.3100000005</v>
      </c>
      <c r="AI331" s="29">
        <v>16135240.82</v>
      </c>
      <c r="AJ331" s="29">
        <v>291674.52</v>
      </c>
      <c r="AK331" s="29">
        <v>7408332.3300000001</v>
      </c>
      <c r="AL331" s="29">
        <v>0</v>
      </c>
      <c r="AM331" s="29">
        <v>8435233.9700000007</v>
      </c>
      <c r="AN331" s="29">
        <v>16159358.58</v>
      </c>
      <c r="AO331" s="29">
        <v>250734.51</v>
      </c>
      <c r="AP331" s="29">
        <v>7062214.29</v>
      </c>
      <c r="AQ331" s="29" t="s">
        <v>45</v>
      </c>
      <c r="AR331" s="29">
        <v>8846409.7799999993</v>
      </c>
      <c r="AS331" s="29">
        <v>15709358.58</v>
      </c>
      <c r="AT331" s="29">
        <v>250734.51</v>
      </c>
      <c r="AU331" s="29">
        <v>7062214.29</v>
      </c>
      <c r="AV331" s="29">
        <v>0</v>
      </c>
      <c r="AW331" s="29">
        <v>8396409.7799999993</v>
      </c>
      <c r="AX331" s="29">
        <v>12227582.77</v>
      </c>
      <c r="AY331" s="29">
        <v>11934453.77</v>
      </c>
      <c r="AZ331" s="29">
        <v>238084.2</v>
      </c>
      <c r="BA331" s="29">
        <v>235905.17</v>
      </c>
      <c r="BB331" s="29">
        <v>5113734.8499999996</v>
      </c>
      <c r="BC331" s="29">
        <v>5028858.71</v>
      </c>
      <c r="BD331" s="29">
        <v>855</v>
      </c>
      <c r="BE331" s="29">
        <v>855</v>
      </c>
      <c r="BF331" s="29">
        <v>6874908.7199999997</v>
      </c>
      <c r="BG331" s="29">
        <v>6668834.8899999997</v>
      </c>
      <c r="BH331" s="29">
        <v>13882142.359999999</v>
      </c>
      <c r="BI331" s="29">
        <v>261827.52</v>
      </c>
      <c r="BJ331" s="29">
        <v>5494383.8899999997</v>
      </c>
      <c r="BK331" s="29">
        <v>0</v>
      </c>
      <c r="BL331" s="29">
        <v>8125930.9500000002</v>
      </c>
      <c r="BM331" s="29">
        <v>14049284.779999999</v>
      </c>
      <c r="BN331" s="29">
        <v>291674.52</v>
      </c>
      <c r="BO331" s="29">
        <v>5784221.8099999996</v>
      </c>
      <c r="BP331" s="29">
        <v>0</v>
      </c>
      <c r="BQ331" s="29">
        <v>7973388.4500000002</v>
      </c>
      <c r="BR331" s="29">
        <v>14876904.26</v>
      </c>
      <c r="BS331" s="29">
        <v>250734.51</v>
      </c>
      <c r="BT331" s="29">
        <v>6080331.9100000001</v>
      </c>
      <c r="BU331" s="29">
        <v>0</v>
      </c>
      <c r="BV331" s="29">
        <v>8545837.8399999999</v>
      </c>
      <c r="BW331" s="29">
        <v>14426904.26</v>
      </c>
      <c r="BX331" s="29">
        <v>250734.51</v>
      </c>
      <c r="BY331" s="29">
        <v>6080331.9100000001</v>
      </c>
      <c r="BZ331" s="29">
        <v>0</v>
      </c>
      <c r="CA331" s="29">
        <v>8095837.8399999999</v>
      </c>
      <c r="CB331" s="29">
        <v>18815955.300000001</v>
      </c>
      <c r="CC331" s="29">
        <v>496120.7</v>
      </c>
      <c r="CD331" s="29">
        <v>10193539.199999999</v>
      </c>
      <c r="CE331" s="29">
        <v>855</v>
      </c>
      <c r="CF331" s="29">
        <v>8125440.3799999999</v>
      </c>
      <c r="CG331" s="29">
        <v>17990721.800000001</v>
      </c>
      <c r="CH331" s="29">
        <v>734971.1</v>
      </c>
      <c r="CI331" s="29">
        <v>8717672.4000000004</v>
      </c>
      <c r="CJ331" s="29">
        <v>0</v>
      </c>
      <c r="CK331" s="29">
        <v>8538078.3100000005</v>
      </c>
      <c r="CL331" s="29">
        <v>16135240.82</v>
      </c>
      <c r="CM331" s="29">
        <v>291674.52</v>
      </c>
      <c r="CN331" s="29">
        <v>7408332.3300000001</v>
      </c>
      <c r="CO331" s="29">
        <v>0</v>
      </c>
      <c r="CP331" s="29">
        <v>8435233.9700000007</v>
      </c>
      <c r="CQ331" s="29">
        <v>12227582.77</v>
      </c>
      <c r="CR331" s="29">
        <v>238084.2</v>
      </c>
      <c r="CS331" s="29">
        <v>5113734.8499999996</v>
      </c>
      <c r="CT331" s="29">
        <v>855</v>
      </c>
      <c r="CU331" s="29">
        <v>6874908.7199999997</v>
      </c>
      <c r="CV331" s="29">
        <v>13882142.359999999</v>
      </c>
      <c r="CW331" s="29">
        <v>261827.52</v>
      </c>
      <c r="CX331" s="29">
        <v>5494383.8899999997</v>
      </c>
      <c r="CY331" s="29">
        <v>0</v>
      </c>
      <c r="CZ331" s="29">
        <v>8125930.9500000002</v>
      </c>
      <c r="DA331" s="29">
        <v>14049284.779999999</v>
      </c>
      <c r="DB331" s="29">
        <v>291674.52</v>
      </c>
      <c r="DC331" s="29">
        <v>5784221.8099999996</v>
      </c>
      <c r="DD331" s="29">
        <v>0</v>
      </c>
      <c r="DE331" s="29">
        <v>7973388.4500000002</v>
      </c>
      <c r="DF331" s="29"/>
    </row>
    <row r="332" spans="1:110" s="7" customFormat="1" ht="32.25" customHeight="1" x14ac:dyDescent="0.2">
      <c r="A332" s="8" t="s">
        <v>0</v>
      </c>
      <c r="B332" s="8"/>
      <c r="C332" s="8"/>
      <c r="D332" s="8"/>
      <c r="E332" s="8"/>
      <c r="F332" s="8"/>
      <c r="G332" s="8"/>
      <c r="H332" s="8"/>
      <c r="I332" s="8"/>
      <c r="J332" s="8"/>
      <c r="K332" s="8"/>
      <c r="L332" s="8"/>
      <c r="M332" s="8"/>
      <c r="N332" s="8"/>
      <c r="O332" s="8"/>
      <c r="P332" s="8"/>
      <c r="Q332" s="8"/>
      <c r="R332" s="9"/>
      <c r="S332" s="10"/>
      <c r="T332" s="9"/>
      <c r="U332" s="44"/>
      <c r="V332" s="9"/>
      <c r="W332" s="9"/>
      <c r="X332" s="9"/>
      <c r="Y332" s="9"/>
      <c r="Z332" s="9"/>
      <c r="AA332" s="9"/>
      <c r="AB332" s="9"/>
      <c r="AC332" s="9"/>
      <c r="AD332" s="9"/>
      <c r="AE332" s="44"/>
      <c r="AF332" s="9"/>
      <c r="AG332" s="9"/>
      <c r="AH332" s="9"/>
      <c r="AI332" s="9"/>
      <c r="AJ332" s="9"/>
      <c r="AK332" s="9"/>
      <c r="AL332" s="9"/>
      <c r="AM332" s="9"/>
      <c r="AN332" s="9"/>
      <c r="AO332" s="9"/>
      <c r="AP332" s="9"/>
      <c r="AQ332" s="9"/>
      <c r="AR332" s="9"/>
      <c r="AS332" s="9"/>
      <c r="AT332" s="9"/>
      <c r="AU332" s="9"/>
      <c r="AV332" s="9"/>
      <c r="AW332" s="9"/>
      <c r="AX332" s="9"/>
      <c r="AY332" s="44"/>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c r="CX332" s="9"/>
      <c r="CY332" s="9"/>
      <c r="CZ332" s="9"/>
      <c r="DA332" s="9"/>
      <c r="DB332" s="9"/>
      <c r="DC332" s="9"/>
      <c r="DD332" s="9"/>
      <c r="DE332" s="9"/>
      <c r="DF332" s="9"/>
    </row>
    <row r="333" spans="1:110" s="7" customFormat="1" ht="12" hidden="1" x14ac:dyDescent="0.2">
      <c r="A333" s="8" t="s">
        <v>1014</v>
      </c>
      <c r="B333" s="11"/>
      <c r="C333" s="11"/>
      <c r="D333" s="8"/>
      <c r="E333" s="11"/>
      <c r="F333" s="11"/>
      <c r="G333" s="8"/>
      <c r="H333" s="8"/>
      <c r="I333" s="8"/>
      <c r="J333" s="8"/>
      <c r="K333" s="8"/>
      <c r="L333" s="8"/>
      <c r="M333" s="8"/>
      <c r="N333" s="8"/>
      <c r="O333" s="8"/>
      <c r="P333" s="8"/>
      <c r="Q333" s="8"/>
      <c r="R333" s="9"/>
      <c r="S333" s="10"/>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c r="CX333" s="9"/>
      <c r="CY333" s="9"/>
      <c r="CZ333" s="9"/>
      <c r="DA333" s="9"/>
      <c r="DB333" s="9"/>
      <c r="DC333" s="9"/>
      <c r="DD333" s="9"/>
      <c r="DE333" s="9"/>
      <c r="DF333" s="9"/>
    </row>
    <row r="334" spans="1:110" s="7" customFormat="1" ht="12" hidden="1" x14ac:dyDescent="0.2">
      <c r="A334" s="8"/>
      <c r="B334" s="59" t="s">
        <v>1015</v>
      </c>
      <c r="C334" s="55"/>
      <c r="D334" s="12"/>
      <c r="E334" s="12" t="s">
        <v>1016</v>
      </c>
      <c r="G334" s="8"/>
      <c r="H334" s="8"/>
      <c r="I334" s="8"/>
      <c r="J334" s="8"/>
      <c r="K334" s="8"/>
      <c r="L334" s="8"/>
      <c r="M334" s="8"/>
      <c r="N334" s="8"/>
      <c r="O334" s="8"/>
      <c r="P334" s="8"/>
      <c r="Q334" s="8"/>
      <c r="R334" s="9"/>
      <c r="S334" s="10"/>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c r="CX334" s="9"/>
      <c r="CY334" s="9"/>
      <c r="CZ334" s="9"/>
      <c r="DA334" s="9"/>
      <c r="DB334" s="9"/>
      <c r="DC334" s="9"/>
      <c r="DD334" s="9"/>
      <c r="DE334" s="9"/>
      <c r="DF334" s="9"/>
    </row>
    <row r="335" spans="1:110" s="7" customFormat="1" ht="12" hidden="1" x14ac:dyDescent="0.2">
      <c r="A335" s="8"/>
      <c r="B335" s="59" t="s">
        <v>1017</v>
      </c>
      <c r="C335" s="55"/>
      <c r="D335" s="12"/>
      <c r="E335" s="12"/>
      <c r="F335" s="12"/>
      <c r="G335" s="8"/>
      <c r="H335" s="8"/>
      <c r="I335" s="8"/>
      <c r="J335" s="8"/>
      <c r="K335" s="8"/>
      <c r="L335" s="8"/>
      <c r="M335" s="8"/>
      <c r="N335" s="8"/>
      <c r="O335" s="8"/>
      <c r="P335" s="8"/>
      <c r="Q335" s="8"/>
      <c r="R335" s="9"/>
      <c r="S335" s="10"/>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c r="CX335" s="9"/>
      <c r="CY335" s="9"/>
      <c r="CZ335" s="9"/>
      <c r="DA335" s="9"/>
      <c r="DB335" s="9"/>
      <c r="DC335" s="9"/>
      <c r="DD335" s="9"/>
      <c r="DE335" s="9"/>
      <c r="DF335" s="9"/>
    </row>
    <row r="336" spans="1:110" s="7" customFormat="1" ht="15.4" hidden="1" customHeight="1" x14ac:dyDescent="0.2">
      <c r="A336" s="8"/>
      <c r="B336" s="59" t="s">
        <v>1018</v>
      </c>
      <c r="C336" s="55"/>
      <c r="D336" s="12"/>
      <c r="E336" s="12"/>
      <c r="F336" s="12"/>
      <c r="G336" s="8"/>
      <c r="H336" s="8"/>
      <c r="I336" s="8"/>
      <c r="J336" s="8"/>
      <c r="K336" s="8"/>
      <c r="L336" s="8"/>
      <c r="M336" s="8"/>
      <c r="N336" s="8"/>
      <c r="O336" s="8"/>
      <c r="P336" s="8"/>
      <c r="Q336" s="8"/>
      <c r="R336" s="9"/>
      <c r="S336" s="10"/>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c r="CY336" s="9"/>
      <c r="CZ336" s="9"/>
      <c r="DA336" s="9"/>
      <c r="DB336" s="9"/>
      <c r="DC336" s="9"/>
      <c r="DD336" s="9"/>
      <c r="DE336" s="9"/>
      <c r="DF336" s="9"/>
    </row>
    <row r="337" spans="1:110" s="7" customFormat="1" ht="60" hidden="1" x14ac:dyDescent="0.2">
      <c r="A337" s="8" t="s">
        <v>1019</v>
      </c>
      <c r="B337" s="60"/>
      <c r="C337" s="61"/>
      <c r="D337" s="12"/>
      <c r="E337" s="13"/>
      <c r="F337" s="11"/>
      <c r="G337" s="8"/>
      <c r="H337" s="8" t="s">
        <v>1020</v>
      </c>
      <c r="I337" s="8"/>
      <c r="J337" s="8"/>
      <c r="K337" s="8"/>
      <c r="L337" s="8"/>
      <c r="M337" s="8"/>
      <c r="N337" s="8"/>
      <c r="O337" s="8"/>
      <c r="P337" s="8"/>
      <c r="Q337" s="8"/>
      <c r="R337" s="9"/>
      <c r="S337" s="10"/>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c r="CY337" s="9"/>
      <c r="CZ337" s="9"/>
      <c r="DA337" s="9"/>
      <c r="DB337" s="9"/>
      <c r="DC337" s="9"/>
      <c r="DD337" s="9"/>
      <c r="DE337" s="9"/>
      <c r="DF337" s="9"/>
    </row>
    <row r="338" spans="1:110" s="7" customFormat="1" ht="12" hidden="1" x14ac:dyDescent="0.2">
      <c r="A338" s="8"/>
      <c r="B338" s="59" t="s">
        <v>1021</v>
      </c>
      <c r="C338" s="55"/>
      <c r="D338" s="12"/>
      <c r="E338" s="12" t="s">
        <v>1016</v>
      </c>
      <c r="G338" s="8"/>
      <c r="H338" s="8" t="s">
        <v>1022</v>
      </c>
      <c r="I338" s="8"/>
      <c r="J338" s="8"/>
      <c r="K338" s="8"/>
      <c r="L338" s="8"/>
      <c r="M338" s="8"/>
      <c r="N338" s="8"/>
      <c r="O338" s="8"/>
      <c r="P338" s="8"/>
      <c r="Q338" s="8"/>
      <c r="R338" s="9"/>
      <c r="S338" s="10"/>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c r="DA338" s="9"/>
      <c r="DB338" s="9"/>
      <c r="DC338" s="9"/>
      <c r="DD338" s="9"/>
      <c r="DE338" s="9"/>
      <c r="DF338" s="9"/>
    </row>
    <row r="339" spans="1:110" s="7" customFormat="1" ht="12" hidden="1" x14ac:dyDescent="0.2">
      <c r="A339" s="54" t="s">
        <v>1023</v>
      </c>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c r="AA339" s="55"/>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c r="CY339" s="9"/>
      <c r="CZ339" s="9"/>
      <c r="DA339" s="9"/>
      <c r="DB339" s="9"/>
      <c r="DC339" s="9"/>
      <c r="DD339" s="9"/>
      <c r="DE339" s="9"/>
      <c r="DF339" s="9"/>
    </row>
    <row r="340" spans="1:110" s="7" customFormat="1" ht="12" hidden="1" x14ac:dyDescent="0.2">
      <c r="A340" s="54" t="s">
        <v>1024</v>
      </c>
      <c r="B340" s="55"/>
      <c r="C340" s="55"/>
      <c r="D340" s="55"/>
      <c r="E340" s="55"/>
      <c r="F340" s="55"/>
      <c r="G340" s="55"/>
      <c r="H340" s="55"/>
      <c r="I340" s="8"/>
      <c r="J340" s="8"/>
      <c r="K340" s="8"/>
      <c r="L340" s="8"/>
      <c r="M340" s="8"/>
      <c r="N340" s="8"/>
      <c r="O340" s="8"/>
      <c r="P340" s="8"/>
      <c r="Q340" s="8"/>
      <c r="R340" s="9"/>
      <c r="S340" s="10"/>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c r="CA340" s="9"/>
      <c r="CB340" s="9"/>
      <c r="CC340" s="9"/>
      <c r="CD340" s="9"/>
      <c r="CE340" s="9"/>
      <c r="CF340" s="9"/>
      <c r="CG340" s="9"/>
      <c r="CH340" s="9"/>
      <c r="CI340" s="9"/>
      <c r="CJ340" s="9"/>
      <c r="CK340" s="9"/>
      <c r="CL340" s="9"/>
      <c r="CM340" s="9"/>
      <c r="CN340" s="9"/>
      <c r="CO340" s="9"/>
      <c r="CP340" s="9"/>
      <c r="CQ340" s="9"/>
      <c r="CR340" s="9"/>
      <c r="CS340" s="9"/>
      <c r="CT340" s="9"/>
      <c r="CU340" s="9"/>
      <c r="CV340" s="9"/>
      <c r="CW340" s="9"/>
      <c r="CX340" s="9"/>
      <c r="CY340" s="9"/>
      <c r="CZ340" s="9"/>
      <c r="DA340" s="9"/>
      <c r="DB340" s="9"/>
      <c r="DC340" s="9"/>
      <c r="DD340" s="9"/>
      <c r="DE340" s="9"/>
      <c r="DF340" s="9"/>
    </row>
    <row r="341" spans="1:110" s="7" customFormat="1" ht="12" hidden="1" x14ac:dyDescent="0.2">
      <c r="A341" s="54" t="s">
        <v>1025</v>
      </c>
      <c r="B341" s="55"/>
      <c r="C341" s="55"/>
      <c r="D341" s="55"/>
      <c r="E341" s="55"/>
      <c r="F341" s="55"/>
      <c r="G341" s="55"/>
      <c r="H341" s="55"/>
      <c r="I341" s="8"/>
      <c r="J341" s="8"/>
      <c r="K341" s="8"/>
      <c r="L341" s="8"/>
      <c r="M341" s="8"/>
      <c r="N341" s="8"/>
      <c r="O341" s="8"/>
      <c r="P341" s="8"/>
      <c r="Q341" s="8"/>
      <c r="R341" s="9"/>
      <c r="S341" s="10"/>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c r="CQ341" s="9"/>
      <c r="CR341" s="9"/>
      <c r="CS341" s="9"/>
      <c r="CT341" s="9"/>
      <c r="CU341" s="9"/>
      <c r="CV341" s="9"/>
      <c r="CW341" s="9"/>
      <c r="CX341" s="9"/>
      <c r="CY341" s="9"/>
      <c r="CZ341" s="9"/>
      <c r="DA341" s="9"/>
      <c r="DB341" s="9"/>
      <c r="DC341" s="9"/>
      <c r="DD341" s="9"/>
      <c r="DE341" s="9"/>
      <c r="DF341" s="9"/>
    </row>
    <row r="342" spans="1:110" s="7" customFormat="1" ht="12" hidden="1" x14ac:dyDescent="0.2">
      <c r="A342" s="54" t="s">
        <v>1026</v>
      </c>
      <c r="B342" s="55"/>
      <c r="C342" s="55"/>
      <c r="D342" s="55"/>
      <c r="E342" s="55"/>
      <c r="F342" s="55"/>
      <c r="G342" s="55"/>
      <c r="H342" s="55"/>
      <c r="I342" s="8"/>
      <c r="J342" s="8"/>
      <c r="K342" s="8"/>
      <c r="L342" s="8"/>
      <c r="M342" s="8"/>
      <c r="N342" s="8"/>
      <c r="O342" s="8"/>
      <c r="P342" s="8"/>
      <c r="Q342" s="8"/>
      <c r="R342" s="9"/>
      <c r="S342" s="10"/>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c r="CX342" s="9"/>
      <c r="CY342" s="9"/>
      <c r="CZ342" s="9"/>
      <c r="DA342" s="9"/>
      <c r="DB342" s="9"/>
      <c r="DC342" s="9"/>
      <c r="DD342" s="9"/>
      <c r="DE342" s="9"/>
      <c r="DF342" s="9"/>
    </row>
    <row r="343" spans="1:110" s="7" customFormat="1" ht="12" hidden="1" x14ac:dyDescent="0.2">
      <c r="A343" s="54" t="s">
        <v>1027</v>
      </c>
      <c r="B343" s="55"/>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c r="CX343" s="9"/>
      <c r="CY343" s="9"/>
      <c r="CZ343" s="9"/>
      <c r="DA343" s="9"/>
      <c r="DB343" s="9"/>
      <c r="DC343" s="9"/>
      <c r="DD343" s="9"/>
      <c r="DE343" s="9"/>
      <c r="DF343" s="9"/>
    </row>
    <row r="344" spans="1:110" s="7" customFormat="1" ht="12" hidden="1" x14ac:dyDescent="0.2">
      <c r="R344" s="14"/>
      <c r="S344" s="15"/>
    </row>
    <row r="345" spans="1:110" s="7" customFormat="1" ht="12" hidden="1" x14ac:dyDescent="0.2">
      <c r="R345" s="14"/>
      <c r="S345" s="15"/>
    </row>
    <row r="346" spans="1:110" s="7" customFormat="1" ht="12" x14ac:dyDescent="0.2">
      <c r="R346" s="14"/>
      <c r="S346" s="15"/>
    </row>
    <row r="347" spans="1:110" s="7" customFormat="1" ht="12" x14ac:dyDescent="0.2">
      <c r="R347" s="14"/>
      <c r="S347" s="15"/>
    </row>
    <row r="348" spans="1:110" s="7" customFormat="1" ht="43.5" customHeight="1" x14ac:dyDescent="0.2">
      <c r="C348" s="41" t="s">
        <v>1019</v>
      </c>
      <c r="D348" s="56" t="s">
        <v>1050</v>
      </c>
      <c r="E348" s="56"/>
      <c r="F348" s="25" t="s">
        <v>1051</v>
      </c>
      <c r="G348" s="53" t="s">
        <v>1052</v>
      </c>
      <c r="H348" s="53"/>
      <c r="I348" s="57" t="s">
        <v>1053</v>
      </c>
      <c r="J348" s="57"/>
      <c r="K348" s="57"/>
      <c r="L348" s="57"/>
      <c r="R348" s="14"/>
      <c r="S348" s="15"/>
    </row>
    <row r="349" spans="1:110" s="7" customFormat="1" ht="38.25" x14ac:dyDescent="0.2">
      <c r="C349" s="41"/>
      <c r="D349" s="53" t="s">
        <v>1021</v>
      </c>
      <c r="E349" s="53"/>
      <c r="F349" s="25" t="s">
        <v>1016</v>
      </c>
      <c r="G349" s="25"/>
      <c r="H349" s="3"/>
      <c r="I349" s="41" t="s">
        <v>1054</v>
      </c>
      <c r="J349" s="41"/>
      <c r="K349" s="41"/>
      <c r="L349" s="41"/>
      <c r="R349" s="14"/>
      <c r="S349" s="15"/>
    </row>
    <row r="350" spans="1:110" s="7" customFormat="1" x14ac:dyDescent="0.2">
      <c r="C350" s="41"/>
      <c r="D350" s="41"/>
      <c r="E350" s="41"/>
      <c r="F350" s="41"/>
      <c r="G350" s="41"/>
      <c r="H350" s="41"/>
      <c r="I350" s="41"/>
      <c r="J350" s="41"/>
      <c r="K350" s="41"/>
      <c r="L350" s="41"/>
      <c r="R350" s="14"/>
      <c r="S350" s="15"/>
    </row>
    <row r="351" spans="1:110" s="3" customFormat="1" x14ac:dyDescent="0.2">
      <c r="R351" s="4"/>
      <c r="S351" s="5"/>
    </row>
    <row r="352" spans="1:110" s="3" customFormat="1" x14ac:dyDescent="0.2">
      <c r="R352" s="4"/>
      <c r="S352" s="5"/>
    </row>
    <row r="353" spans="18:19" s="3" customFormat="1" x14ac:dyDescent="0.2">
      <c r="R353" s="4"/>
      <c r="S353" s="5"/>
    </row>
    <row r="354" spans="18:19" s="3" customFormat="1" x14ac:dyDescent="0.2">
      <c r="R354" s="4"/>
      <c r="S354" s="5"/>
    </row>
    <row r="355" spans="18:19" s="3" customFormat="1" x14ac:dyDescent="0.2">
      <c r="R355" s="4"/>
      <c r="S355" s="5"/>
    </row>
    <row r="356" spans="18:19" s="3" customFormat="1" x14ac:dyDescent="0.2">
      <c r="R356" s="4"/>
      <c r="S356" s="5"/>
    </row>
    <row r="357" spans="18:19" s="3" customFormat="1" x14ac:dyDescent="0.2">
      <c r="R357" s="4"/>
      <c r="S357" s="5"/>
    </row>
    <row r="358" spans="18:19" s="3" customFormat="1" x14ac:dyDescent="0.2">
      <c r="R358" s="4"/>
      <c r="S358" s="5"/>
    </row>
    <row r="359" spans="18:19" s="3" customFormat="1" x14ac:dyDescent="0.2">
      <c r="R359" s="4"/>
      <c r="S359" s="5"/>
    </row>
    <row r="360" spans="18:19" s="3" customFormat="1" x14ac:dyDescent="0.2">
      <c r="R360" s="4"/>
      <c r="S360" s="5"/>
    </row>
    <row r="361" spans="18:19" s="3" customFormat="1" x14ac:dyDescent="0.2">
      <c r="R361" s="4"/>
      <c r="S361" s="5"/>
    </row>
    <row r="362" spans="18:19" s="3" customFormat="1" x14ac:dyDescent="0.2">
      <c r="R362" s="4"/>
      <c r="S362" s="5"/>
    </row>
    <row r="363" spans="18:19" s="3" customFormat="1" x14ac:dyDescent="0.2">
      <c r="R363" s="4"/>
      <c r="S363" s="5"/>
    </row>
    <row r="364" spans="18:19" s="3" customFormat="1" x14ac:dyDescent="0.2">
      <c r="R364" s="4"/>
      <c r="S364" s="5"/>
    </row>
    <row r="365" spans="18:19" s="3" customFormat="1" x14ac:dyDescent="0.2">
      <c r="R365" s="4"/>
      <c r="S365" s="5"/>
    </row>
    <row r="366" spans="18:19" s="3" customFormat="1" x14ac:dyDescent="0.2">
      <c r="R366" s="4"/>
      <c r="S366" s="5"/>
    </row>
    <row r="367" spans="18:19" s="3" customFormat="1" x14ac:dyDescent="0.2">
      <c r="R367" s="4"/>
      <c r="S367" s="5"/>
    </row>
  </sheetData>
  <mergeCells count="8107">
    <mergeCell ref="S1:W1"/>
    <mergeCell ref="S2:W2"/>
    <mergeCell ref="C3:O3"/>
    <mergeCell ref="S3:W3"/>
    <mergeCell ref="H4:J4"/>
    <mergeCell ref="S4:W4"/>
    <mergeCell ref="T7:AW8"/>
    <mergeCell ref="AX7:CA8"/>
    <mergeCell ref="CB7:CP8"/>
    <mergeCell ref="CQ7:DE8"/>
    <mergeCell ref="DF7:DF11"/>
    <mergeCell ref="C8:H8"/>
    <mergeCell ref="I8:N8"/>
    <mergeCell ref="C9:E9"/>
    <mergeCell ref="F9:H9"/>
    <mergeCell ref="I9:K9"/>
    <mergeCell ref="C5:D5"/>
    <mergeCell ref="E5:F5"/>
    <mergeCell ref="T5:U5"/>
    <mergeCell ref="C6:D6"/>
    <mergeCell ref="AI9:AM9"/>
    <mergeCell ref="AN9:AW9"/>
    <mergeCell ref="O10:O11"/>
    <mergeCell ref="P10:P11"/>
    <mergeCell ref="Q10:Q11"/>
    <mergeCell ref="T10:U10"/>
    <mergeCell ref="AL10:AL11"/>
    <mergeCell ref="AM10:AM11"/>
    <mergeCell ref="AN10:AR10"/>
    <mergeCell ref="AS10:AW10"/>
    <mergeCell ref="AX10:AY10"/>
    <mergeCell ref="AZ10:BA10"/>
    <mergeCell ref="A7:A11"/>
    <mergeCell ref="B7:B11"/>
    <mergeCell ref="C7:N7"/>
    <mergeCell ref="O7:Q9"/>
    <mergeCell ref="R7:R11"/>
    <mergeCell ref="S7:S8"/>
    <mergeCell ref="I10:I11"/>
    <mergeCell ref="J10:J11"/>
    <mergeCell ref="K10:K11"/>
    <mergeCell ref="L10:L11"/>
    <mergeCell ref="M10:M11"/>
    <mergeCell ref="N10:N11"/>
    <mergeCell ref="CL9:CP9"/>
    <mergeCell ref="CQ9:CU9"/>
    <mergeCell ref="CV9:CZ9"/>
    <mergeCell ref="DA9:DE9"/>
    <mergeCell ref="C10:C11"/>
    <mergeCell ref="D10:D11"/>
    <mergeCell ref="E10:E11"/>
    <mergeCell ref="F10:F11"/>
    <mergeCell ref="G10:G11"/>
    <mergeCell ref="H10:H11"/>
    <mergeCell ref="AX9:BG9"/>
    <mergeCell ref="BH9:BL9"/>
    <mergeCell ref="BM9:BQ9"/>
    <mergeCell ref="BR9:CA9"/>
    <mergeCell ref="CB9:CF9"/>
    <mergeCell ref="CG9:CK9"/>
    <mergeCell ref="L9:N9"/>
    <mergeCell ref="S9:S11"/>
    <mergeCell ref="T9:AC9"/>
    <mergeCell ref="AD9:AH9"/>
    <mergeCell ref="AF10:AF11"/>
    <mergeCell ref="AG10:AG11"/>
    <mergeCell ref="AH10:AH11"/>
    <mergeCell ref="AI10:AI11"/>
    <mergeCell ref="AJ10:AJ11"/>
    <mergeCell ref="AK10:AK11"/>
    <mergeCell ref="V10:W10"/>
    <mergeCell ref="X10:Y10"/>
    <mergeCell ref="Z10:AA10"/>
    <mergeCell ref="AB10:AC10"/>
    <mergeCell ref="AD10:AD11"/>
    <mergeCell ref="AE10:AE11"/>
    <mergeCell ref="CI10:CI11"/>
    <mergeCell ref="CJ10:CJ11"/>
    <mergeCell ref="BQ10:BQ11"/>
    <mergeCell ref="BR10:BV10"/>
    <mergeCell ref="BW10:CA10"/>
    <mergeCell ref="CB10:CB11"/>
    <mergeCell ref="CC10:CC11"/>
    <mergeCell ref="CD10:CD11"/>
    <mergeCell ref="BK10:BK11"/>
    <mergeCell ref="BL10:BL11"/>
    <mergeCell ref="BM10:BM11"/>
    <mergeCell ref="BN10:BN11"/>
    <mergeCell ref="BO10:BO11"/>
    <mergeCell ref="BP10:BP11"/>
    <mergeCell ref="BB10:BC10"/>
    <mergeCell ref="BD10:BE10"/>
    <mergeCell ref="BF10:BG10"/>
    <mergeCell ref="BH10:BH11"/>
    <mergeCell ref="BI10:BI11"/>
    <mergeCell ref="BJ10:BJ11"/>
    <mergeCell ref="DC10:DC11"/>
    <mergeCell ref="DD10:DD11"/>
    <mergeCell ref="DE10:DE11"/>
    <mergeCell ref="A15:A23"/>
    <mergeCell ref="B15:B23"/>
    <mergeCell ref="F15:F23"/>
    <mergeCell ref="G15:G23"/>
    <mergeCell ref="H15:H23"/>
    <mergeCell ref="I15:I23"/>
    <mergeCell ref="J15:J23"/>
    <mergeCell ref="CW10:CW11"/>
    <mergeCell ref="CX10:CX11"/>
    <mergeCell ref="CY10:CY11"/>
    <mergeCell ref="CZ10:CZ11"/>
    <mergeCell ref="DA10:DA11"/>
    <mergeCell ref="DB10:DB11"/>
    <mergeCell ref="CQ10:CQ11"/>
    <mergeCell ref="CR10:CR11"/>
    <mergeCell ref="CS10:CS11"/>
    <mergeCell ref="CT10:CT11"/>
    <mergeCell ref="CU10:CU11"/>
    <mergeCell ref="CV10:CV11"/>
    <mergeCell ref="CK10:CK11"/>
    <mergeCell ref="CL10:CL11"/>
    <mergeCell ref="CM10:CM11"/>
    <mergeCell ref="CN10:CN11"/>
    <mergeCell ref="CO10:CO11"/>
    <mergeCell ref="CP10:CP11"/>
    <mergeCell ref="CE10:CE11"/>
    <mergeCell ref="CF10:CF11"/>
    <mergeCell ref="CG10:CG11"/>
    <mergeCell ref="CH10:CH11"/>
    <mergeCell ref="Z15:Z23"/>
    <mergeCell ref="AA15:AA23"/>
    <mergeCell ref="AB15:AB23"/>
    <mergeCell ref="AC15:AC23"/>
    <mergeCell ref="AD15:AD23"/>
    <mergeCell ref="AE15:AE23"/>
    <mergeCell ref="T15:T23"/>
    <mergeCell ref="U15:U23"/>
    <mergeCell ref="V15:V23"/>
    <mergeCell ref="W15:W23"/>
    <mergeCell ref="X15:X23"/>
    <mergeCell ref="Y15:Y23"/>
    <mergeCell ref="K15:K23"/>
    <mergeCell ref="L15:L23"/>
    <mergeCell ref="M15:M23"/>
    <mergeCell ref="N15:N23"/>
    <mergeCell ref="R15:R23"/>
    <mergeCell ref="S15:S23"/>
    <mergeCell ref="AR15:AR23"/>
    <mergeCell ref="AS15:AS23"/>
    <mergeCell ref="AT15:AT23"/>
    <mergeCell ref="AU15:AU23"/>
    <mergeCell ref="AV15:AV23"/>
    <mergeCell ref="AW15:AW23"/>
    <mergeCell ref="AL15:AL23"/>
    <mergeCell ref="AM15:AM23"/>
    <mergeCell ref="AN15:AN23"/>
    <mergeCell ref="AO15:AO23"/>
    <mergeCell ref="AP15:AP23"/>
    <mergeCell ref="AQ15:AQ23"/>
    <mergeCell ref="AF15:AF23"/>
    <mergeCell ref="AG15:AG23"/>
    <mergeCell ref="AH15:AH23"/>
    <mergeCell ref="AI15:AI23"/>
    <mergeCell ref="AJ15:AJ23"/>
    <mergeCell ref="AK15:AK23"/>
    <mergeCell ref="BJ15:BJ23"/>
    <mergeCell ref="BK15:BK23"/>
    <mergeCell ref="BL15:BL23"/>
    <mergeCell ref="BM15:BM23"/>
    <mergeCell ref="BN15:BN23"/>
    <mergeCell ref="BO15:BO23"/>
    <mergeCell ref="BD15:BD23"/>
    <mergeCell ref="BE15:BE23"/>
    <mergeCell ref="BF15:BF23"/>
    <mergeCell ref="BG15:BG23"/>
    <mergeCell ref="BH15:BH23"/>
    <mergeCell ref="BI15:BI23"/>
    <mergeCell ref="AX15:AX23"/>
    <mergeCell ref="AY15:AY23"/>
    <mergeCell ref="AZ15:AZ23"/>
    <mergeCell ref="BA15:BA23"/>
    <mergeCell ref="BB15:BB23"/>
    <mergeCell ref="BC15:BC23"/>
    <mergeCell ref="CL15:CL23"/>
    <mergeCell ref="CM15:CM23"/>
    <mergeCell ref="CB15:CB23"/>
    <mergeCell ref="CC15:CC23"/>
    <mergeCell ref="CD15:CD23"/>
    <mergeCell ref="CE15:CE23"/>
    <mergeCell ref="CF15:CF23"/>
    <mergeCell ref="CG15:CG23"/>
    <mergeCell ref="BV15:BV23"/>
    <mergeCell ref="BW15:BW23"/>
    <mergeCell ref="BX15:BX23"/>
    <mergeCell ref="BY15:BY23"/>
    <mergeCell ref="BZ15:BZ23"/>
    <mergeCell ref="CA15:CA23"/>
    <mergeCell ref="BP15:BP23"/>
    <mergeCell ref="BQ15:BQ23"/>
    <mergeCell ref="BR15:BR23"/>
    <mergeCell ref="BS15:BS23"/>
    <mergeCell ref="BT15:BT23"/>
    <mergeCell ref="BU15:BU23"/>
    <mergeCell ref="DF15:DF23"/>
    <mergeCell ref="C17:C23"/>
    <mergeCell ref="D17:D23"/>
    <mergeCell ref="E17:E23"/>
    <mergeCell ref="A24:A30"/>
    <mergeCell ref="B24:B30"/>
    <mergeCell ref="F24:F30"/>
    <mergeCell ref="G24:G30"/>
    <mergeCell ref="H24:H30"/>
    <mergeCell ref="I24:I30"/>
    <mergeCell ref="CZ15:CZ23"/>
    <mergeCell ref="DA15:DA23"/>
    <mergeCell ref="DB15:DB23"/>
    <mergeCell ref="DC15:DC23"/>
    <mergeCell ref="DD15:DD23"/>
    <mergeCell ref="DE15:DE23"/>
    <mergeCell ref="CT15:CT23"/>
    <mergeCell ref="CU15:CU23"/>
    <mergeCell ref="CV15:CV23"/>
    <mergeCell ref="CW15:CW23"/>
    <mergeCell ref="CX15:CX23"/>
    <mergeCell ref="CY15:CY23"/>
    <mergeCell ref="CN15:CN23"/>
    <mergeCell ref="CO15:CO23"/>
    <mergeCell ref="CP15:CP23"/>
    <mergeCell ref="CQ15:CQ23"/>
    <mergeCell ref="CR15:CR23"/>
    <mergeCell ref="CS15:CS23"/>
    <mergeCell ref="CH15:CH23"/>
    <mergeCell ref="CI15:CI23"/>
    <mergeCell ref="CJ15:CJ23"/>
    <mergeCell ref="CK15:CK23"/>
    <mergeCell ref="Y24:Y30"/>
    <mergeCell ref="Z24:Z30"/>
    <mergeCell ref="AA24:AA30"/>
    <mergeCell ref="AB24:AB30"/>
    <mergeCell ref="AC24:AC30"/>
    <mergeCell ref="AD24:AD30"/>
    <mergeCell ref="S24:S30"/>
    <mergeCell ref="T24:T30"/>
    <mergeCell ref="U24:U30"/>
    <mergeCell ref="V24:V30"/>
    <mergeCell ref="W24:W30"/>
    <mergeCell ref="X24:X30"/>
    <mergeCell ref="J24:J30"/>
    <mergeCell ref="K24:K30"/>
    <mergeCell ref="L24:L30"/>
    <mergeCell ref="M24:M30"/>
    <mergeCell ref="N24:N30"/>
    <mergeCell ref="R24:R30"/>
    <mergeCell ref="AQ24:AQ30"/>
    <mergeCell ref="AR24:AR30"/>
    <mergeCell ref="AS24:AS30"/>
    <mergeCell ref="AT24:AT30"/>
    <mergeCell ref="AU24:AU30"/>
    <mergeCell ref="AV24:AV30"/>
    <mergeCell ref="AK24:AK30"/>
    <mergeCell ref="AL24:AL30"/>
    <mergeCell ref="AM24:AM30"/>
    <mergeCell ref="AN24:AN30"/>
    <mergeCell ref="AO24:AO30"/>
    <mergeCell ref="AP24:AP30"/>
    <mergeCell ref="AE24:AE30"/>
    <mergeCell ref="AF24:AF30"/>
    <mergeCell ref="AG24:AG30"/>
    <mergeCell ref="AH24:AH30"/>
    <mergeCell ref="AI24:AI30"/>
    <mergeCell ref="AJ24:AJ30"/>
    <mergeCell ref="BI24:BI30"/>
    <mergeCell ref="BJ24:BJ30"/>
    <mergeCell ref="BK24:BK30"/>
    <mergeCell ref="BL24:BL30"/>
    <mergeCell ref="BM24:BM30"/>
    <mergeCell ref="BN24:BN30"/>
    <mergeCell ref="BC24:BC30"/>
    <mergeCell ref="BD24:BD30"/>
    <mergeCell ref="BE24:BE30"/>
    <mergeCell ref="BF24:BF30"/>
    <mergeCell ref="BG24:BG30"/>
    <mergeCell ref="BH24:BH30"/>
    <mergeCell ref="AW24:AW30"/>
    <mergeCell ref="AX24:AX30"/>
    <mergeCell ref="AY24:AY30"/>
    <mergeCell ref="AZ24:AZ30"/>
    <mergeCell ref="BA24:BA30"/>
    <mergeCell ref="BB24:BB30"/>
    <mergeCell ref="CK24:CK30"/>
    <mergeCell ref="CL24:CL30"/>
    <mergeCell ref="CA24:CA30"/>
    <mergeCell ref="CB24:CB30"/>
    <mergeCell ref="CC24:CC30"/>
    <mergeCell ref="CD24:CD30"/>
    <mergeCell ref="CE24:CE30"/>
    <mergeCell ref="CF24:CF30"/>
    <mergeCell ref="BU24:BU30"/>
    <mergeCell ref="BV24:BV30"/>
    <mergeCell ref="BW24:BW30"/>
    <mergeCell ref="BX24:BX30"/>
    <mergeCell ref="BY24:BY30"/>
    <mergeCell ref="BZ24:BZ30"/>
    <mergeCell ref="BO24:BO30"/>
    <mergeCell ref="BP24:BP30"/>
    <mergeCell ref="BQ24:BQ30"/>
    <mergeCell ref="BR24:BR30"/>
    <mergeCell ref="BS24:BS30"/>
    <mergeCell ref="BT24:BT30"/>
    <mergeCell ref="DE24:DE30"/>
    <mergeCell ref="DF24:DF30"/>
    <mergeCell ref="C27:C30"/>
    <mergeCell ref="D27:D30"/>
    <mergeCell ref="E27:E30"/>
    <mergeCell ref="A31:A34"/>
    <mergeCell ref="B31:B34"/>
    <mergeCell ref="F31:F34"/>
    <mergeCell ref="G31:G34"/>
    <mergeCell ref="H31:H34"/>
    <mergeCell ref="CY24:CY30"/>
    <mergeCell ref="CZ24:CZ30"/>
    <mergeCell ref="DA24:DA30"/>
    <mergeCell ref="DB24:DB30"/>
    <mergeCell ref="DC24:DC30"/>
    <mergeCell ref="DD24:DD30"/>
    <mergeCell ref="CS24:CS30"/>
    <mergeCell ref="CT24:CT30"/>
    <mergeCell ref="CU24:CU30"/>
    <mergeCell ref="CV24:CV30"/>
    <mergeCell ref="CW24:CW30"/>
    <mergeCell ref="CX24:CX30"/>
    <mergeCell ref="CM24:CM30"/>
    <mergeCell ref="CN24:CN30"/>
    <mergeCell ref="CO24:CO30"/>
    <mergeCell ref="CP24:CP30"/>
    <mergeCell ref="CQ24:CQ30"/>
    <mergeCell ref="CR24:CR30"/>
    <mergeCell ref="CG24:CG30"/>
    <mergeCell ref="CH24:CH30"/>
    <mergeCell ref="CI24:CI30"/>
    <mergeCell ref="CJ24:CJ30"/>
    <mergeCell ref="X31:X34"/>
    <mergeCell ref="Y31:Y34"/>
    <mergeCell ref="Z31:Z34"/>
    <mergeCell ref="AA31:AA34"/>
    <mergeCell ref="AB31:AB34"/>
    <mergeCell ref="AC31:AC34"/>
    <mergeCell ref="R31:R34"/>
    <mergeCell ref="S31:S34"/>
    <mergeCell ref="T31:T34"/>
    <mergeCell ref="U31:U34"/>
    <mergeCell ref="V31:V34"/>
    <mergeCell ref="W31:W34"/>
    <mergeCell ref="I31:I34"/>
    <mergeCell ref="J31:J34"/>
    <mergeCell ref="K31:K34"/>
    <mergeCell ref="L31:L34"/>
    <mergeCell ref="M31:M34"/>
    <mergeCell ref="N31:N34"/>
    <mergeCell ref="AP31:AP34"/>
    <mergeCell ref="AQ31:AQ34"/>
    <mergeCell ref="AR31:AR34"/>
    <mergeCell ref="AS31:AS34"/>
    <mergeCell ref="AT31:AT34"/>
    <mergeCell ref="AU31:AU34"/>
    <mergeCell ref="AJ31:AJ34"/>
    <mergeCell ref="AK31:AK34"/>
    <mergeCell ref="AL31:AL34"/>
    <mergeCell ref="AM31:AM34"/>
    <mergeCell ref="AN31:AN34"/>
    <mergeCell ref="AO31:AO34"/>
    <mergeCell ref="AD31:AD34"/>
    <mergeCell ref="AE31:AE34"/>
    <mergeCell ref="AF31:AF34"/>
    <mergeCell ref="AG31:AG34"/>
    <mergeCell ref="AH31:AH34"/>
    <mergeCell ref="AI31:AI34"/>
    <mergeCell ref="BH31:BH34"/>
    <mergeCell ref="BI31:BI34"/>
    <mergeCell ref="BJ31:BJ34"/>
    <mergeCell ref="BK31:BK34"/>
    <mergeCell ref="BL31:BL34"/>
    <mergeCell ref="BM31:BM34"/>
    <mergeCell ref="BB31:BB34"/>
    <mergeCell ref="BC31:BC34"/>
    <mergeCell ref="BD31:BD34"/>
    <mergeCell ref="BE31:BE34"/>
    <mergeCell ref="BF31:BF34"/>
    <mergeCell ref="BG31:BG34"/>
    <mergeCell ref="AV31:AV34"/>
    <mergeCell ref="AW31:AW34"/>
    <mergeCell ref="AX31:AX34"/>
    <mergeCell ref="AY31:AY34"/>
    <mergeCell ref="AZ31:AZ34"/>
    <mergeCell ref="BA31:BA34"/>
    <mergeCell ref="CH31:CH34"/>
    <mergeCell ref="CI31:CI34"/>
    <mergeCell ref="CJ31:CJ34"/>
    <mergeCell ref="CK31:CK34"/>
    <mergeCell ref="BZ31:BZ34"/>
    <mergeCell ref="CA31:CA34"/>
    <mergeCell ref="CB31:CB34"/>
    <mergeCell ref="CC31:CC34"/>
    <mergeCell ref="CD31:CD34"/>
    <mergeCell ref="CE31:CE34"/>
    <mergeCell ref="BT31:BT34"/>
    <mergeCell ref="BU31:BU34"/>
    <mergeCell ref="BV31:BV34"/>
    <mergeCell ref="BW31:BW34"/>
    <mergeCell ref="BX31:BX34"/>
    <mergeCell ref="BY31:BY34"/>
    <mergeCell ref="BN31:BN34"/>
    <mergeCell ref="BO31:BO34"/>
    <mergeCell ref="BP31:BP34"/>
    <mergeCell ref="BQ31:BQ34"/>
    <mergeCell ref="BR31:BR34"/>
    <mergeCell ref="BS31:BS34"/>
    <mergeCell ref="A35:A36"/>
    <mergeCell ref="B35:B36"/>
    <mergeCell ref="F35:F36"/>
    <mergeCell ref="G35:G36"/>
    <mergeCell ref="H35:H36"/>
    <mergeCell ref="I35:I36"/>
    <mergeCell ref="DD31:DD34"/>
    <mergeCell ref="DE31:DE34"/>
    <mergeCell ref="DF31:DF34"/>
    <mergeCell ref="C32:C34"/>
    <mergeCell ref="D32:D34"/>
    <mergeCell ref="E32:E34"/>
    <mergeCell ref="CX31:CX34"/>
    <mergeCell ref="CY31:CY34"/>
    <mergeCell ref="CZ31:CZ34"/>
    <mergeCell ref="DA31:DA34"/>
    <mergeCell ref="DB31:DB34"/>
    <mergeCell ref="DC31:DC34"/>
    <mergeCell ref="CR31:CR34"/>
    <mergeCell ref="CS31:CS34"/>
    <mergeCell ref="CT31:CT34"/>
    <mergeCell ref="CU31:CU34"/>
    <mergeCell ref="CV31:CV34"/>
    <mergeCell ref="CW31:CW34"/>
    <mergeCell ref="CL31:CL34"/>
    <mergeCell ref="CM31:CM34"/>
    <mergeCell ref="CN31:CN34"/>
    <mergeCell ref="CO31:CO34"/>
    <mergeCell ref="CP31:CP34"/>
    <mergeCell ref="CQ31:CQ34"/>
    <mergeCell ref="CF31:CF34"/>
    <mergeCell ref="CG31:CG34"/>
    <mergeCell ref="V35:V36"/>
    <mergeCell ref="W35:W36"/>
    <mergeCell ref="X35:X36"/>
    <mergeCell ref="Y35:Y36"/>
    <mergeCell ref="Z35:Z36"/>
    <mergeCell ref="AA35:AA36"/>
    <mergeCell ref="P35:P36"/>
    <mergeCell ref="Q35:Q36"/>
    <mergeCell ref="R35:R36"/>
    <mergeCell ref="S35:S36"/>
    <mergeCell ref="T35:T36"/>
    <mergeCell ref="U35:U36"/>
    <mergeCell ref="J35:J36"/>
    <mergeCell ref="K35:K36"/>
    <mergeCell ref="L35:L36"/>
    <mergeCell ref="M35:M36"/>
    <mergeCell ref="N35:N36"/>
    <mergeCell ref="O35:O36"/>
    <mergeCell ref="AN35:AN36"/>
    <mergeCell ref="AO35:AO36"/>
    <mergeCell ref="AP35:AP36"/>
    <mergeCell ref="AQ35:AQ36"/>
    <mergeCell ref="AR35:AR36"/>
    <mergeCell ref="AS35:AS36"/>
    <mergeCell ref="AH35:AH36"/>
    <mergeCell ref="AI35:AI36"/>
    <mergeCell ref="AJ35:AJ36"/>
    <mergeCell ref="AK35:AK36"/>
    <mergeCell ref="AL35:AL36"/>
    <mergeCell ref="AM35:AM36"/>
    <mergeCell ref="AB35:AB36"/>
    <mergeCell ref="AC35:AC36"/>
    <mergeCell ref="AD35:AD36"/>
    <mergeCell ref="AE35:AE36"/>
    <mergeCell ref="AF35:AF36"/>
    <mergeCell ref="AG35:AG36"/>
    <mergeCell ref="BF35:BF36"/>
    <mergeCell ref="BG35:BG36"/>
    <mergeCell ref="BH35:BH36"/>
    <mergeCell ref="BI35:BI36"/>
    <mergeCell ref="BJ35:BJ36"/>
    <mergeCell ref="BK35:BK36"/>
    <mergeCell ref="AZ35:AZ36"/>
    <mergeCell ref="BA35:BA36"/>
    <mergeCell ref="BB35:BB36"/>
    <mergeCell ref="BC35:BC36"/>
    <mergeCell ref="BD35:BD36"/>
    <mergeCell ref="BE35:BE36"/>
    <mergeCell ref="AT35:AT36"/>
    <mergeCell ref="AU35:AU36"/>
    <mergeCell ref="AV35:AV36"/>
    <mergeCell ref="AW35:AW36"/>
    <mergeCell ref="AX35:AX36"/>
    <mergeCell ref="AY35:AY36"/>
    <mergeCell ref="CH35:CH36"/>
    <mergeCell ref="CI35:CI36"/>
    <mergeCell ref="BX35:BX36"/>
    <mergeCell ref="BY35:BY36"/>
    <mergeCell ref="BZ35:BZ36"/>
    <mergeCell ref="CA35:CA36"/>
    <mergeCell ref="CB35:CB36"/>
    <mergeCell ref="CC35:CC36"/>
    <mergeCell ref="BR35:BR36"/>
    <mergeCell ref="BS35:BS36"/>
    <mergeCell ref="BT35:BT36"/>
    <mergeCell ref="BU35:BU36"/>
    <mergeCell ref="BV35:BV36"/>
    <mergeCell ref="BW35:BW36"/>
    <mergeCell ref="BL35:BL36"/>
    <mergeCell ref="BM35:BM36"/>
    <mergeCell ref="BN35:BN36"/>
    <mergeCell ref="BO35:BO36"/>
    <mergeCell ref="BP35:BP36"/>
    <mergeCell ref="BQ35:BQ36"/>
    <mergeCell ref="DB35:DB36"/>
    <mergeCell ref="DC35:DC36"/>
    <mergeCell ref="DD35:DD36"/>
    <mergeCell ref="DE35:DE36"/>
    <mergeCell ref="DF35:DF36"/>
    <mergeCell ref="A37:A38"/>
    <mergeCell ref="B37:B38"/>
    <mergeCell ref="F37:F38"/>
    <mergeCell ref="G37:G38"/>
    <mergeCell ref="H37:H38"/>
    <mergeCell ref="CV35:CV36"/>
    <mergeCell ref="CW35:CW36"/>
    <mergeCell ref="CX35:CX36"/>
    <mergeCell ref="CY35:CY36"/>
    <mergeCell ref="CZ35:CZ36"/>
    <mergeCell ref="DA35:DA36"/>
    <mergeCell ref="CP35:CP36"/>
    <mergeCell ref="CQ35:CQ36"/>
    <mergeCell ref="CR35:CR36"/>
    <mergeCell ref="CS35:CS36"/>
    <mergeCell ref="CT35:CT36"/>
    <mergeCell ref="CU35:CU36"/>
    <mergeCell ref="CJ35:CJ36"/>
    <mergeCell ref="CK35:CK36"/>
    <mergeCell ref="CL35:CL36"/>
    <mergeCell ref="CM35:CM36"/>
    <mergeCell ref="CN35:CN36"/>
    <mergeCell ref="CO35:CO36"/>
    <mergeCell ref="CD35:CD36"/>
    <mergeCell ref="CE35:CE36"/>
    <mergeCell ref="CF35:CF36"/>
    <mergeCell ref="CG35:CG36"/>
    <mergeCell ref="X37:X38"/>
    <mergeCell ref="Y37:Y38"/>
    <mergeCell ref="Z37:Z38"/>
    <mergeCell ref="AA37:AA38"/>
    <mergeCell ref="AB37:AB38"/>
    <mergeCell ref="AC37:AC38"/>
    <mergeCell ref="R37:R38"/>
    <mergeCell ref="S37:S38"/>
    <mergeCell ref="T37:T38"/>
    <mergeCell ref="U37:U38"/>
    <mergeCell ref="V37:V38"/>
    <mergeCell ref="W37:W38"/>
    <mergeCell ref="I37:I38"/>
    <mergeCell ref="J37:J38"/>
    <mergeCell ref="K37:K38"/>
    <mergeCell ref="L37:L38"/>
    <mergeCell ref="M37:M38"/>
    <mergeCell ref="N37:N38"/>
    <mergeCell ref="AP37:AP38"/>
    <mergeCell ref="AQ37:AQ38"/>
    <mergeCell ref="AR37:AR38"/>
    <mergeCell ref="AS37:AS38"/>
    <mergeCell ref="AT37:AT38"/>
    <mergeCell ref="AU37:AU38"/>
    <mergeCell ref="AJ37:AJ38"/>
    <mergeCell ref="AK37:AK38"/>
    <mergeCell ref="AL37:AL38"/>
    <mergeCell ref="AM37:AM38"/>
    <mergeCell ref="AN37:AN38"/>
    <mergeCell ref="AO37:AO38"/>
    <mergeCell ref="AD37:AD38"/>
    <mergeCell ref="AE37:AE38"/>
    <mergeCell ref="AF37:AF38"/>
    <mergeCell ref="AG37:AG38"/>
    <mergeCell ref="AH37:AH38"/>
    <mergeCell ref="AI37:AI38"/>
    <mergeCell ref="BH37:BH38"/>
    <mergeCell ref="BI37:BI38"/>
    <mergeCell ref="BJ37:BJ38"/>
    <mergeCell ref="BK37:BK38"/>
    <mergeCell ref="BL37:BL38"/>
    <mergeCell ref="BM37:BM38"/>
    <mergeCell ref="BB37:BB38"/>
    <mergeCell ref="BC37:BC38"/>
    <mergeCell ref="BD37:BD38"/>
    <mergeCell ref="BE37:BE38"/>
    <mergeCell ref="BF37:BF38"/>
    <mergeCell ref="BG37:BG38"/>
    <mergeCell ref="AV37:AV38"/>
    <mergeCell ref="AW37:AW38"/>
    <mergeCell ref="AX37:AX38"/>
    <mergeCell ref="AY37:AY38"/>
    <mergeCell ref="AZ37:AZ38"/>
    <mergeCell ref="BA37:BA38"/>
    <mergeCell ref="CJ37:CJ38"/>
    <mergeCell ref="CK37:CK38"/>
    <mergeCell ref="BZ37:BZ38"/>
    <mergeCell ref="CA37:CA38"/>
    <mergeCell ref="CB37:CB38"/>
    <mergeCell ref="CC37:CC38"/>
    <mergeCell ref="CD37:CD38"/>
    <mergeCell ref="CE37:CE38"/>
    <mergeCell ref="BT37:BT38"/>
    <mergeCell ref="BU37:BU38"/>
    <mergeCell ref="BV37:BV38"/>
    <mergeCell ref="BW37:BW38"/>
    <mergeCell ref="BX37:BX38"/>
    <mergeCell ref="BY37:BY38"/>
    <mergeCell ref="BN37:BN38"/>
    <mergeCell ref="BO37:BO38"/>
    <mergeCell ref="BP37:BP38"/>
    <mergeCell ref="BQ37:BQ38"/>
    <mergeCell ref="BR37:BR38"/>
    <mergeCell ref="BS37:BS38"/>
    <mergeCell ref="DD37:DD38"/>
    <mergeCell ref="DE37:DE38"/>
    <mergeCell ref="DF37:DF38"/>
    <mergeCell ref="A39:A40"/>
    <mergeCell ref="B39:B40"/>
    <mergeCell ref="C39:C40"/>
    <mergeCell ref="D39:D40"/>
    <mergeCell ref="E39:E40"/>
    <mergeCell ref="F39:F40"/>
    <mergeCell ref="G39:G40"/>
    <mergeCell ref="CX37:CX38"/>
    <mergeCell ref="CY37:CY38"/>
    <mergeCell ref="CZ37:CZ38"/>
    <mergeCell ref="DA37:DA38"/>
    <mergeCell ref="DB37:DB38"/>
    <mergeCell ref="DC37:DC38"/>
    <mergeCell ref="CR37:CR38"/>
    <mergeCell ref="CS37:CS38"/>
    <mergeCell ref="CT37:CT38"/>
    <mergeCell ref="CU37:CU38"/>
    <mergeCell ref="CV37:CV38"/>
    <mergeCell ref="CW37:CW38"/>
    <mergeCell ref="CL37:CL38"/>
    <mergeCell ref="CM37:CM38"/>
    <mergeCell ref="CN37:CN38"/>
    <mergeCell ref="CO37:CO38"/>
    <mergeCell ref="CP37:CP38"/>
    <mergeCell ref="CQ37:CQ38"/>
    <mergeCell ref="CF37:CF38"/>
    <mergeCell ref="CG37:CG38"/>
    <mergeCell ref="CH37:CH38"/>
    <mergeCell ref="CI37:CI38"/>
    <mergeCell ref="W39:W40"/>
    <mergeCell ref="X39:X40"/>
    <mergeCell ref="Y39:Y40"/>
    <mergeCell ref="Z39:Z40"/>
    <mergeCell ref="AA39:AA40"/>
    <mergeCell ref="AB39:AB40"/>
    <mergeCell ref="N39:N40"/>
    <mergeCell ref="R39:R40"/>
    <mergeCell ref="S39:S40"/>
    <mergeCell ref="T39:T40"/>
    <mergeCell ref="U39:U40"/>
    <mergeCell ref="V39:V40"/>
    <mergeCell ref="H39:H40"/>
    <mergeCell ref="I39:I40"/>
    <mergeCell ref="J39:J40"/>
    <mergeCell ref="K39:K40"/>
    <mergeCell ref="L39:L40"/>
    <mergeCell ref="M39:M40"/>
    <mergeCell ref="AO39:AO40"/>
    <mergeCell ref="AP39:AP40"/>
    <mergeCell ref="AQ39:AQ40"/>
    <mergeCell ref="AR39:AR40"/>
    <mergeCell ref="AS39:AS40"/>
    <mergeCell ref="AT39:AT40"/>
    <mergeCell ref="AI39:AI40"/>
    <mergeCell ref="AJ39:AJ40"/>
    <mergeCell ref="AK39:AK40"/>
    <mergeCell ref="AL39:AL40"/>
    <mergeCell ref="AM39:AM40"/>
    <mergeCell ref="AN39:AN40"/>
    <mergeCell ref="AC39:AC40"/>
    <mergeCell ref="AD39:AD40"/>
    <mergeCell ref="AE39:AE40"/>
    <mergeCell ref="AF39:AF40"/>
    <mergeCell ref="AG39:AG40"/>
    <mergeCell ref="AH39:AH40"/>
    <mergeCell ref="BG39:BG40"/>
    <mergeCell ref="BH39:BH40"/>
    <mergeCell ref="BI39:BI40"/>
    <mergeCell ref="BJ39:BJ40"/>
    <mergeCell ref="BK39:BK40"/>
    <mergeCell ref="BL39:BL40"/>
    <mergeCell ref="BA39:BA40"/>
    <mergeCell ref="BB39:BB40"/>
    <mergeCell ref="BC39:BC40"/>
    <mergeCell ref="BD39:BD40"/>
    <mergeCell ref="BE39:BE40"/>
    <mergeCell ref="BF39:BF40"/>
    <mergeCell ref="AU39:AU40"/>
    <mergeCell ref="AV39:AV40"/>
    <mergeCell ref="AW39:AW40"/>
    <mergeCell ref="AX39:AX40"/>
    <mergeCell ref="AY39:AY40"/>
    <mergeCell ref="AZ39:AZ40"/>
    <mergeCell ref="CI39:CI40"/>
    <mergeCell ref="CJ39:CJ40"/>
    <mergeCell ref="BY39:BY40"/>
    <mergeCell ref="BZ39:BZ40"/>
    <mergeCell ref="CA39:CA40"/>
    <mergeCell ref="CB39:CB40"/>
    <mergeCell ref="CC39:CC40"/>
    <mergeCell ref="CD39:CD40"/>
    <mergeCell ref="BS39:BS40"/>
    <mergeCell ref="BT39:BT40"/>
    <mergeCell ref="BU39:BU40"/>
    <mergeCell ref="BV39:BV40"/>
    <mergeCell ref="BW39:BW40"/>
    <mergeCell ref="BX39:BX40"/>
    <mergeCell ref="BM39:BM40"/>
    <mergeCell ref="BN39:BN40"/>
    <mergeCell ref="BO39:BO40"/>
    <mergeCell ref="BP39:BP40"/>
    <mergeCell ref="BQ39:BQ40"/>
    <mergeCell ref="BR39:BR40"/>
    <mergeCell ref="DC39:DC40"/>
    <mergeCell ref="DD39:DD40"/>
    <mergeCell ref="DE39:DE40"/>
    <mergeCell ref="DF39:DF40"/>
    <mergeCell ref="A41:A43"/>
    <mergeCell ref="B41:B43"/>
    <mergeCell ref="F41:F43"/>
    <mergeCell ref="G41:G43"/>
    <mergeCell ref="H41:H43"/>
    <mergeCell ref="I41:I43"/>
    <mergeCell ref="CW39:CW40"/>
    <mergeCell ref="CX39:CX40"/>
    <mergeCell ref="CY39:CY40"/>
    <mergeCell ref="CZ39:CZ40"/>
    <mergeCell ref="DA39:DA40"/>
    <mergeCell ref="DB39:DB40"/>
    <mergeCell ref="CQ39:CQ40"/>
    <mergeCell ref="CR39:CR40"/>
    <mergeCell ref="CS39:CS40"/>
    <mergeCell ref="CT39:CT40"/>
    <mergeCell ref="CU39:CU40"/>
    <mergeCell ref="CV39:CV40"/>
    <mergeCell ref="CK39:CK40"/>
    <mergeCell ref="CL39:CL40"/>
    <mergeCell ref="CM39:CM40"/>
    <mergeCell ref="CN39:CN40"/>
    <mergeCell ref="CO39:CO40"/>
    <mergeCell ref="CP39:CP40"/>
    <mergeCell ref="CE39:CE40"/>
    <mergeCell ref="CF39:CF40"/>
    <mergeCell ref="CG39:CG40"/>
    <mergeCell ref="CH39:CH40"/>
    <mergeCell ref="Y41:Y43"/>
    <mergeCell ref="Z41:Z43"/>
    <mergeCell ref="AA41:AA43"/>
    <mergeCell ref="AB41:AB43"/>
    <mergeCell ref="AC41:AC43"/>
    <mergeCell ref="AD41:AD43"/>
    <mergeCell ref="S41:S43"/>
    <mergeCell ref="T41:T43"/>
    <mergeCell ref="U41:U43"/>
    <mergeCell ref="V41:V43"/>
    <mergeCell ref="W41:W43"/>
    <mergeCell ref="X41:X43"/>
    <mergeCell ref="J41:J43"/>
    <mergeCell ref="K41:K43"/>
    <mergeCell ref="L41:L43"/>
    <mergeCell ref="M41:M43"/>
    <mergeCell ref="N41:N43"/>
    <mergeCell ref="R41:R43"/>
    <mergeCell ref="AQ41:AQ43"/>
    <mergeCell ref="AR41:AR43"/>
    <mergeCell ref="AS41:AS43"/>
    <mergeCell ref="AT41:AT43"/>
    <mergeCell ref="AU41:AU43"/>
    <mergeCell ref="AV41:AV43"/>
    <mergeCell ref="AK41:AK43"/>
    <mergeCell ref="AL41:AL43"/>
    <mergeCell ref="AM41:AM43"/>
    <mergeCell ref="AN41:AN43"/>
    <mergeCell ref="AO41:AO43"/>
    <mergeCell ref="AP41:AP43"/>
    <mergeCell ref="AE41:AE43"/>
    <mergeCell ref="AF41:AF43"/>
    <mergeCell ref="AG41:AG43"/>
    <mergeCell ref="AH41:AH43"/>
    <mergeCell ref="AI41:AI43"/>
    <mergeCell ref="AJ41:AJ43"/>
    <mergeCell ref="BI41:BI43"/>
    <mergeCell ref="BJ41:BJ43"/>
    <mergeCell ref="BK41:BK43"/>
    <mergeCell ref="BL41:BL43"/>
    <mergeCell ref="BM41:BM43"/>
    <mergeCell ref="BN41:BN43"/>
    <mergeCell ref="BC41:BC43"/>
    <mergeCell ref="BD41:BD43"/>
    <mergeCell ref="BE41:BE43"/>
    <mergeCell ref="BF41:BF43"/>
    <mergeCell ref="BG41:BG43"/>
    <mergeCell ref="BH41:BH43"/>
    <mergeCell ref="AW41:AW43"/>
    <mergeCell ref="AX41:AX43"/>
    <mergeCell ref="AY41:AY43"/>
    <mergeCell ref="AZ41:AZ43"/>
    <mergeCell ref="BA41:BA43"/>
    <mergeCell ref="BB41:BB43"/>
    <mergeCell ref="CK41:CK43"/>
    <mergeCell ref="CL41:CL43"/>
    <mergeCell ref="CA41:CA43"/>
    <mergeCell ref="CB41:CB43"/>
    <mergeCell ref="CC41:CC43"/>
    <mergeCell ref="CD41:CD43"/>
    <mergeCell ref="CE41:CE43"/>
    <mergeCell ref="CF41:CF43"/>
    <mergeCell ref="BU41:BU43"/>
    <mergeCell ref="BV41:BV43"/>
    <mergeCell ref="BW41:BW43"/>
    <mergeCell ref="BX41:BX43"/>
    <mergeCell ref="BY41:BY43"/>
    <mergeCell ref="BZ41:BZ43"/>
    <mergeCell ref="BO41:BO43"/>
    <mergeCell ref="BP41:BP43"/>
    <mergeCell ref="BQ41:BQ43"/>
    <mergeCell ref="BR41:BR43"/>
    <mergeCell ref="BS41:BS43"/>
    <mergeCell ref="BT41:BT43"/>
    <mergeCell ref="DE41:DE43"/>
    <mergeCell ref="DF41:DF43"/>
    <mergeCell ref="C42:C43"/>
    <mergeCell ref="D42:D43"/>
    <mergeCell ref="E42:E43"/>
    <mergeCell ref="A44:A46"/>
    <mergeCell ref="B44:B46"/>
    <mergeCell ref="F44:F46"/>
    <mergeCell ref="G44:G46"/>
    <mergeCell ref="H44:H46"/>
    <mergeCell ref="CY41:CY43"/>
    <mergeCell ref="CZ41:CZ43"/>
    <mergeCell ref="DA41:DA43"/>
    <mergeCell ref="DB41:DB43"/>
    <mergeCell ref="DC41:DC43"/>
    <mergeCell ref="DD41:DD43"/>
    <mergeCell ref="CS41:CS43"/>
    <mergeCell ref="CT41:CT43"/>
    <mergeCell ref="CU41:CU43"/>
    <mergeCell ref="CV41:CV43"/>
    <mergeCell ref="CW41:CW43"/>
    <mergeCell ref="CX41:CX43"/>
    <mergeCell ref="CM41:CM43"/>
    <mergeCell ref="CN41:CN43"/>
    <mergeCell ref="CO41:CO43"/>
    <mergeCell ref="CP41:CP43"/>
    <mergeCell ref="CQ41:CQ43"/>
    <mergeCell ref="CR41:CR43"/>
    <mergeCell ref="CG41:CG43"/>
    <mergeCell ref="CH41:CH43"/>
    <mergeCell ref="CI41:CI43"/>
    <mergeCell ref="CJ41:CJ43"/>
    <mergeCell ref="X44:X46"/>
    <mergeCell ref="Y44:Y46"/>
    <mergeCell ref="Z44:Z46"/>
    <mergeCell ref="AA44:AA46"/>
    <mergeCell ref="AB44:AB46"/>
    <mergeCell ref="AC44:AC46"/>
    <mergeCell ref="R44:R46"/>
    <mergeCell ref="S44:S46"/>
    <mergeCell ref="T44:T46"/>
    <mergeCell ref="U44:U46"/>
    <mergeCell ref="V44:V46"/>
    <mergeCell ref="W44:W46"/>
    <mergeCell ref="I44:I46"/>
    <mergeCell ref="J44:J46"/>
    <mergeCell ref="K44:K46"/>
    <mergeCell ref="L44:L46"/>
    <mergeCell ref="M44:M46"/>
    <mergeCell ref="N44:N46"/>
    <mergeCell ref="AP44:AP46"/>
    <mergeCell ref="AQ44:AQ46"/>
    <mergeCell ref="AR44:AR46"/>
    <mergeCell ref="AS44:AS46"/>
    <mergeCell ref="AT44:AT46"/>
    <mergeCell ref="AU44:AU46"/>
    <mergeCell ref="AJ44:AJ46"/>
    <mergeCell ref="AK44:AK46"/>
    <mergeCell ref="AL44:AL46"/>
    <mergeCell ref="AM44:AM46"/>
    <mergeCell ref="AN44:AN46"/>
    <mergeCell ref="AO44:AO46"/>
    <mergeCell ref="AD44:AD46"/>
    <mergeCell ref="AE44:AE46"/>
    <mergeCell ref="AF44:AF46"/>
    <mergeCell ref="AG44:AG46"/>
    <mergeCell ref="AH44:AH46"/>
    <mergeCell ref="AI44:AI46"/>
    <mergeCell ref="BH44:BH46"/>
    <mergeCell ref="BI44:BI46"/>
    <mergeCell ref="BJ44:BJ46"/>
    <mergeCell ref="BK44:BK46"/>
    <mergeCell ref="BL44:BL46"/>
    <mergeCell ref="BM44:BM46"/>
    <mergeCell ref="BB44:BB46"/>
    <mergeCell ref="BC44:BC46"/>
    <mergeCell ref="BD44:BD46"/>
    <mergeCell ref="BE44:BE46"/>
    <mergeCell ref="BF44:BF46"/>
    <mergeCell ref="BG44:BG46"/>
    <mergeCell ref="AV44:AV46"/>
    <mergeCell ref="AW44:AW46"/>
    <mergeCell ref="AX44:AX46"/>
    <mergeCell ref="AY44:AY46"/>
    <mergeCell ref="AZ44:AZ46"/>
    <mergeCell ref="BA44:BA46"/>
    <mergeCell ref="CH44:CH46"/>
    <mergeCell ref="CI44:CI46"/>
    <mergeCell ref="CJ44:CJ46"/>
    <mergeCell ref="CK44:CK46"/>
    <mergeCell ref="BZ44:BZ46"/>
    <mergeCell ref="CA44:CA46"/>
    <mergeCell ref="CB44:CB46"/>
    <mergeCell ref="CC44:CC46"/>
    <mergeCell ref="CD44:CD46"/>
    <mergeCell ref="CE44:CE46"/>
    <mergeCell ref="BT44:BT46"/>
    <mergeCell ref="BU44:BU46"/>
    <mergeCell ref="BV44:BV46"/>
    <mergeCell ref="BW44:BW46"/>
    <mergeCell ref="BX44:BX46"/>
    <mergeCell ref="BY44:BY46"/>
    <mergeCell ref="BN44:BN46"/>
    <mergeCell ref="BO44:BO46"/>
    <mergeCell ref="BP44:BP46"/>
    <mergeCell ref="BQ44:BQ46"/>
    <mergeCell ref="BR44:BR46"/>
    <mergeCell ref="BS44:BS46"/>
    <mergeCell ref="A47:A48"/>
    <mergeCell ref="B47:B48"/>
    <mergeCell ref="F47:F48"/>
    <mergeCell ref="G47:G48"/>
    <mergeCell ref="H47:H48"/>
    <mergeCell ref="I47:I48"/>
    <mergeCell ref="DD44:DD46"/>
    <mergeCell ref="DE44:DE46"/>
    <mergeCell ref="DF44:DF46"/>
    <mergeCell ref="C45:C46"/>
    <mergeCell ref="D45:D46"/>
    <mergeCell ref="E45:E46"/>
    <mergeCell ref="CX44:CX46"/>
    <mergeCell ref="CY44:CY46"/>
    <mergeCell ref="CZ44:CZ46"/>
    <mergeCell ref="DA44:DA46"/>
    <mergeCell ref="DB44:DB46"/>
    <mergeCell ref="DC44:DC46"/>
    <mergeCell ref="CR44:CR46"/>
    <mergeCell ref="CS44:CS46"/>
    <mergeCell ref="CT44:CT46"/>
    <mergeCell ref="CU44:CU46"/>
    <mergeCell ref="CV44:CV46"/>
    <mergeCell ref="CW44:CW46"/>
    <mergeCell ref="CL44:CL46"/>
    <mergeCell ref="CM44:CM46"/>
    <mergeCell ref="CN44:CN46"/>
    <mergeCell ref="CO44:CO46"/>
    <mergeCell ref="CP44:CP46"/>
    <mergeCell ref="CQ44:CQ46"/>
    <mergeCell ref="CF44:CF46"/>
    <mergeCell ref="CG44:CG46"/>
    <mergeCell ref="Y47:Y48"/>
    <mergeCell ref="Z47:Z48"/>
    <mergeCell ref="AA47:AA48"/>
    <mergeCell ref="AB47:AB48"/>
    <mergeCell ref="AC47:AC48"/>
    <mergeCell ref="AD47:AD48"/>
    <mergeCell ref="S47:S48"/>
    <mergeCell ref="T47:T48"/>
    <mergeCell ref="U47:U48"/>
    <mergeCell ref="V47:V48"/>
    <mergeCell ref="W47:W48"/>
    <mergeCell ref="X47:X48"/>
    <mergeCell ref="J47:J48"/>
    <mergeCell ref="K47:K48"/>
    <mergeCell ref="L47:L48"/>
    <mergeCell ref="M47:M48"/>
    <mergeCell ref="N47:N48"/>
    <mergeCell ref="R47:R48"/>
    <mergeCell ref="AQ47:AQ48"/>
    <mergeCell ref="AR47:AR48"/>
    <mergeCell ref="AS47:AS48"/>
    <mergeCell ref="AT47:AT48"/>
    <mergeCell ref="AU47:AU48"/>
    <mergeCell ref="AV47:AV48"/>
    <mergeCell ref="AK47:AK48"/>
    <mergeCell ref="AL47:AL48"/>
    <mergeCell ref="AM47:AM48"/>
    <mergeCell ref="AN47:AN48"/>
    <mergeCell ref="AO47:AO48"/>
    <mergeCell ref="AP47:AP48"/>
    <mergeCell ref="AE47:AE48"/>
    <mergeCell ref="AF47:AF48"/>
    <mergeCell ref="AG47:AG48"/>
    <mergeCell ref="AH47:AH48"/>
    <mergeCell ref="AI47:AI48"/>
    <mergeCell ref="AJ47:AJ48"/>
    <mergeCell ref="BI47:BI48"/>
    <mergeCell ref="BJ47:BJ48"/>
    <mergeCell ref="BK47:BK48"/>
    <mergeCell ref="BL47:BL48"/>
    <mergeCell ref="BM47:BM48"/>
    <mergeCell ref="BN47:BN48"/>
    <mergeCell ref="BC47:BC48"/>
    <mergeCell ref="BD47:BD48"/>
    <mergeCell ref="BE47:BE48"/>
    <mergeCell ref="BF47:BF48"/>
    <mergeCell ref="BG47:BG48"/>
    <mergeCell ref="BH47:BH48"/>
    <mergeCell ref="AW47:AW48"/>
    <mergeCell ref="AX47:AX48"/>
    <mergeCell ref="AY47:AY48"/>
    <mergeCell ref="AZ47:AZ48"/>
    <mergeCell ref="BA47:BA48"/>
    <mergeCell ref="BB47:BB48"/>
    <mergeCell ref="CK47:CK48"/>
    <mergeCell ref="CL47:CL48"/>
    <mergeCell ref="CA47:CA48"/>
    <mergeCell ref="CB47:CB48"/>
    <mergeCell ref="CC47:CC48"/>
    <mergeCell ref="CD47:CD48"/>
    <mergeCell ref="CE47:CE48"/>
    <mergeCell ref="CF47:CF48"/>
    <mergeCell ref="BU47:BU48"/>
    <mergeCell ref="BV47:BV48"/>
    <mergeCell ref="BW47:BW48"/>
    <mergeCell ref="BX47:BX48"/>
    <mergeCell ref="BY47:BY48"/>
    <mergeCell ref="BZ47:BZ48"/>
    <mergeCell ref="BO47:BO48"/>
    <mergeCell ref="BP47:BP48"/>
    <mergeCell ref="BQ47:BQ48"/>
    <mergeCell ref="BR47:BR48"/>
    <mergeCell ref="BS47:BS48"/>
    <mergeCell ref="BT47:BT48"/>
    <mergeCell ref="DE47:DE48"/>
    <mergeCell ref="DF47:DF48"/>
    <mergeCell ref="A49:A68"/>
    <mergeCell ref="B49:B68"/>
    <mergeCell ref="F49:F68"/>
    <mergeCell ref="G49:G68"/>
    <mergeCell ref="H49:H68"/>
    <mergeCell ref="I49:I68"/>
    <mergeCell ref="J49:J68"/>
    <mergeCell ref="K49:K68"/>
    <mergeCell ref="CY47:CY48"/>
    <mergeCell ref="CZ47:CZ48"/>
    <mergeCell ref="DA47:DA48"/>
    <mergeCell ref="DB47:DB48"/>
    <mergeCell ref="DC47:DC48"/>
    <mergeCell ref="DD47:DD48"/>
    <mergeCell ref="CS47:CS48"/>
    <mergeCell ref="CT47:CT48"/>
    <mergeCell ref="CU47:CU48"/>
    <mergeCell ref="CV47:CV48"/>
    <mergeCell ref="CW47:CW48"/>
    <mergeCell ref="CX47:CX48"/>
    <mergeCell ref="CM47:CM48"/>
    <mergeCell ref="CN47:CN48"/>
    <mergeCell ref="CO47:CO48"/>
    <mergeCell ref="CP47:CP48"/>
    <mergeCell ref="CQ47:CQ48"/>
    <mergeCell ref="CR47:CR48"/>
    <mergeCell ref="CG47:CG48"/>
    <mergeCell ref="CH47:CH48"/>
    <mergeCell ref="CI47:CI48"/>
    <mergeCell ref="CJ47:CJ48"/>
    <mergeCell ref="AA49:AA68"/>
    <mergeCell ref="AB49:AB68"/>
    <mergeCell ref="AC49:AC68"/>
    <mergeCell ref="AD49:AD68"/>
    <mergeCell ref="AE49:AE68"/>
    <mergeCell ref="AF49:AF68"/>
    <mergeCell ref="U49:U68"/>
    <mergeCell ref="V49:V68"/>
    <mergeCell ref="W49:W68"/>
    <mergeCell ref="X49:X68"/>
    <mergeCell ref="Y49:Y68"/>
    <mergeCell ref="Z49:Z68"/>
    <mergeCell ref="L49:L68"/>
    <mergeCell ref="M49:M68"/>
    <mergeCell ref="N49:N68"/>
    <mergeCell ref="R49:R68"/>
    <mergeCell ref="S49:S68"/>
    <mergeCell ref="T49:T68"/>
    <mergeCell ref="AS49:AS68"/>
    <mergeCell ref="AT49:AT68"/>
    <mergeCell ref="AU49:AU68"/>
    <mergeCell ref="AV49:AV68"/>
    <mergeCell ref="AW49:AW68"/>
    <mergeCell ref="AX49:AX68"/>
    <mergeCell ref="AM49:AM68"/>
    <mergeCell ref="AN49:AN68"/>
    <mergeCell ref="AO49:AO68"/>
    <mergeCell ref="AP49:AP68"/>
    <mergeCell ref="AQ49:AQ68"/>
    <mergeCell ref="AR49:AR68"/>
    <mergeCell ref="AG49:AG68"/>
    <mergeCell ref="AH49:AH68"/>
    <mergeCell ref="AI49:AI68"/>
    <mergeCell ref="AJ49:AJ68"/>
    <mergeCell ref="AK49:AK68"/>
    <mergeCell ref="AL49:AL68"/>
    <mergeCell ref="BT49:BT68"/>
    <mergeCell ref="BU49:BU68"/>
    <mergeCell ref="BV49:BV68"/>
    <mergeCell ref="BK49:BK68"/>
    <mergeCell ref="BL49:BL68"/>
    <mergeCell ref="BM49:BM68"/>
    <mergeCell ref="BN49:BN68"/>
    <mergeCell ref="BO49:BO68"/>
    <mergeCell ref="BP49:BP68"/>
    <mergeCell ref="BE49:BE68"/>
    <mergeCell ref="BF49:BF68"/>
    <mergeCell ref="BG49:BG68"/>
    <mergeCell ref="BH49:BH68"/>
    <mergeCell ref="BI49:BI68"/>
    <mergeCell ref="BJ49:BJ68"/>
    <mergeCell ref="AY49:AY68"/>
    <mergeCell ref="AZ49:AZ68"/>
    <mergeCell ref="BA49:BA68"/>
    <mergeCell ref="BB49:BB68"/>
    <mergeCell ref="BC49:BC68"/>
    <mergeCell ref="BD49:BD68"/>
    <mergeCell ref="DF49:DF68"/>
    <mergeCell ref="CU49:CU68"/>
    <mergeCell ref="CV49:CV68"/>
    <mergeCell ref="CW49:CW68"/>
    <mergeCell ref="CX49:CX68"/>
    <mergeCell ref="CY49:CY68"/>
    <mergeCell ref="CZ49:CZ68"/>
    <mergeCell ref="CO49:CO68"/>
    <mergeCell ref="CP49:CP68"/>
    <mergeCell ref="CQ49:CQ68"/>
    <mergeCell ref="CR49:CR68"/>
    <mergeCell ref="CS49:CS68"/>
    <mergeCell ref="CT49:CT68"/>
    <mergeCell ref="CI49:CI68"/>
    <mergeCell ref="CJ49:CJ68"/>
    <mergeCell ref="CK49:CK68"/>
    <mergeCell ref="CL49:CL68"/>
    <mergeCell ref="CM49:CM68"/>
    <mergeCell ref="CN49:CN68"/>
    <mergeCell ref="G69:G79"/>
    <mergeCell ref="H69:H79"/>
    <mergeCell ref="I69:I79"/>
    <mergeCell ref="J69:J79"/>
    <mergeCell ref="K69:K79"/>
    <mergeCell ref="L69:L79"/>
    <mergeCell ref="C50:C68"/>
    <mergeCell ref="D50:D68"/>
    <mergeCell ref="E50:E68"/>
    <mergeCell ref="A69:A79"/>
    <mergeCell ref="B69:B79"/>
    <mergeCell ref="F69:F79"/>
    <mergeCell ref="DA49:DA68"/>
    <mergeCell ref="DB49:DB68"/>
    <mergeCell ref="DC49:DC68"/>
    <mergeCell ref="DD49:DD68"/>
    <mergeCell ref="DE49:DE68"/>
    <mergeCell ref="CC49:CC68"/>
    <mergeCell ref="CD49:CD68"/>
    <mergeCell ref="CE49:CE68"/>
    <mergeCell ref="CF49:CF68"/>
    <mergeCell ref="CG49:CG68"/>
    <mergeCell ref="CH49:CH68"/>
    <mergeCell ref="BW49:BW68"/>
    <mergeCell ref="BX49:BX68"/>
    <mergeCell ref="BY49:BY68"/>
    <mergeCell ref="BZ49:BZ68"/>
    <mergeCell ref="CA49:CA68"/>
    <mergeCell ref="CB49:CB68"/>
    <mergeCell ref="BQ49:BQ68"/>
    <mergeCell ref="BR49:BR68"/>
    <mergeCell ref="BS49:BS68"/>
    <mergeCell ref="AB69:AB79"/>
    <mergeCell ref="AC69:AC79"/>
    <mergeCell ref="AD69:AD79"/>
    <mergeCell ref="AE69:AE79"/>
    <mergeCell ref="AF69:AF79"/>
    <mergeCell ref="AG69:AG79"/>
    <mergeCell ref="V69:V79"/>
    <mergeCell ref="W69:W79"/>
    <mergeCell ref="X69:X79"/>
    <mergeCell ref="Y69:Y79"/>
    <mergeCell ref="Z69:Z79"/>
    <mergeCell ref="AA69:AA79"/>
    <mergeCell ref="M69:M79"/>
    <mergeCell ref="N69:N79"/>
    <mergeCell ref="R69:R79"/>
    <mergeCell ref="S69:S79"/>
    <mergeCell ref="T69:T79"/>
    <mergeCell ref="U69:U79"/>
    <mergeCell ref="AT69:AT79"/>
    <mergeCell ref="AU69:AU79"/>
    <mergeCell ref="AV69:AV79"/>
    <mergeCell ref="AW69:AW79"/>
    <mergeCell ref="AX69:AX79"/>
    <mergeCell ref="AY69:AY79"/>
    <mergeCell ref="AN69:AN79"/>
    <mergeCell ref="AO69:AO79"/>
    <mergeCell ref="AP69:AP79"/>
    <mergeCell ref="AQ69:AQ79"/>
    <mergeCell ref="AR69:AR79"/>
    <mergeCell ref="AS69:AS79"/>
    <mergeCell ref="AH69:AH79"/>
    <mergeCell ref="AI69:AI79"/>
    <mergeCell ref="AJ69:AJ79"/>
    <mergeCell ref="AK69:AK79"/>
    <mergeCell ref="AL69:AL79"/>
    <mergeCell ref="AM69:AM79"/>
    <mergeCell ref="BL69:BL79"/>
    <mergeCell ref="BM69:BM79"/>
    <mergeCell ref="BN69:BN79"/>
    <mergeCell ref="BO69:BO79"/>
    <mergeCell ref="BP69:BP79"/>
    <mergeCell ref="BQ69:BQ79"/>
    <mergeCell ref="BF69:BF79"/>
    <mergeCell ref="BG69:BG79"/>
    <mergeCell ref="BH69:BH79"/>
    <mergeCell ref="BI69:BI79"/>
    <mergeCell ref="BJ69:BJ79"/>
    <mergeCell ref="BK69:BK79"/>
    <mergeCell ref="AZ69:AZ79"/>
    <mergeCell ref="BA69:BA79"/>
    <mergeCell ref="BB69:BB79"/>
    <mergeCell ref="BC69:BC79"/>
    <mergeCell ref="BD69:BD79"/>
    <mergeCell ref="BE69:BE79"/>
    <mergeCell ref="CD69:CD79"/>
    <mergeCell ref="CE69:CE79"/>
    <mergeCell ref="CF69:CF79"/>
    <mergeCell ref="CG69:CG79"/>
    <mergeCell ref="CH69:CH79"/>
    <mergeCell ref="CI69:CI79"/>
    <mergeCell ref="BX69:BX79"/>
    <mergeCell ref="BY69:BY79"/>
    <mergeCell ref="BZ69:BZ79"/>
    <mergeCell ref="CA69:CA79"/>
    <mergeCell ref="CB69:CB79"/>
    <mergeCell ref="CC69:CC79"/>
    <mergeCell ref="BR69:BR79"/>
    <mergeCell ref="BS69:BS79"/>
    <mergeCell ref="BT69:BT79"/>
    <mergeCell ref="BU69:BU79"/>
    <mergeCell ref="BV69:BV79"/>
    <mergeCell ref="BW69:BW79"/>
    <mergeCell ref="A80:A90"/>
    <mergeCell ref="B80:B90"/>
    <mergeCell ref="F80:F90"/>
    <mergeCell ref="G80:G90"/>
    <mergeCell ref="H80:H90"/>
    <mergeCell ref="I80:I90"/>
    <mergeCell ref="DB69:DB79"/>
    <mergeCell ref="DC69:DC79"/>
    <mergeCell ref="DD69:DD79"/>
    <mergeCell ref="DE69:DE79"/>
    <mergeCell ref="DF69:DF79"/>
    <mergeCell ref="C70:C79"/>
    <mergeCell ref="D70:D79"/>
    <mergeCell ref="E70:E79"/>
    <mergeCell ref="CV69:CV79"/>
    <mergeCell ref="CW69:CW79"/>
    <mergeCell ref="CX69:CX79"/>
    <mergeCell ref="CY69:CY79"/>
    <mergeCell ref="CZ69:CZ79"/>
    <mergeCell ref="DA69:DA79"/>
    <mergeCell ref="CP69:CP79"/>
    <mergeCell ref="CQ69:CQ79"/>
    <mergeCell ref="CR69:CR79"/>
    <mergeCell ref="CS69:CS79"/>
    <mergeCell ref="CT69:CT79"/>
    <mergeCell ref="CU69:CU79"/>
    <mergeCell ref="CJ69:CJ79"/>
    <mergeCell ref="CK69:CK79"/>
    <mergeCell ref="CL69:CL79"/>
    <mergeCell ref="CM69:CM79"/>
    <mergeCell ref="CN69:CN79"/>
    <mergeCell ref="CO69:CO79"/>
    <mergeCell ref="Y80:Y90"/>
    <mergeCell ref="Z80:Z90"/>
    <mergeCell ref="AA80:AA90"/>
    <mergeCell ref="AB80:AB90"/>
    <mergeCell ref="AC80:AC90"/>
    <mergeCell ref="AD80:AD90"/>
    <mergeCell ref="S80:S90"/>
    <mergeCell ref="T80:T90"/>
    <mergeCell ref="U80:U90"/>
    <mergeCell ref="V80:V90"/>
    <mergeCell ref="W80:W90"/>
    <mergeCell ref="X80:X90"/>
    <mergeCell ref="J80:J90"/>
    <mergeCell ref="K80:K90"/>
    <mergeCell ref="L80:L90"/>
    <mergeCell ref="M80:M90"/>
    <mergeCell ref="N80:N90"/>
    <mergeCell ref="R80:R90"/>
    <mergeCell ref="AQ80:AQ90"/>
    <mergeCell ref="AR80:AR90"/>
    <mergeCell ref="AS80:AS90"/>
    <mergeCell ref="AT80:AT90"/>
    <mergeCell ref="AU80:AU90"/>
    <mergeCell ref="AV80:AV90"/>
    <mergeCell ref="AK80:AK90"/>
    <mergeCell ref="AL80:AL90"/>
    <mergeCell ref="AM80:AM90"/>
    <mergeCell ref="AN80:AN90"/>
    <mergeCell ref="AO80:AO90"/>
    <mergeCell ref="AP80:AP90"/>
    <mergeCell ref="AE80:AE90"/>
    <mergeCell ref="AF80:AF90"/>
    <mergeCell ref="AG80:AG90"/>
    <mergeCell ref="AH80:AH90"/>
    <mergeCell ref="AI80:AI90"/>
    <mergeCell ref="AJ80:AJ90"/>
    <mergeCell ref="BI80:BI90"/>
    <mergeCell ref="BJ80:BJ90"/>
    <mergeCell ref="BK80:BK90"/>
    <mergeCell ref="BL80:BL90"/>
    <mergeCell ref="BM80:BM90"/>
    <mergeCell ref="BN80:BN90"/>
    <mergeCell ref="BC80:BC90"/>
    <mergeCell ref="BD80:BD90"/>
    <mergeCell ref="BE80:BE90"/>
    <mergeCell ref="BF80:BF90"/>
    <mergeCell ref="BG80:BG90"/>
    <mergeCell ref="BH80:BH90"/>
    <mergeCell ref="AW80:AW90"/>
    <mergeCell ref="AX80:AX90"/>
    <mergeCell ref="AY80:AY90"/>
    <mergeCell ref="AZ80:AZ90"/>
    <mergeCell ref="BA80:BA90"/>
    <mergeCell ref="BB80:BB90"/>
    <mergeCell ref="CK80:CK90"/>
    <mergeCell ref="CL80:CL90"/>
    <mergeCell ref="CA80:CA90"/>
    <mergeCell ref="CB80:CB90"/>
    <mergeCell ref="CC80:CC90"/>
    <mergeCell ref="CD80:CD90"/>
    <mergeCell ref="CE80:CE90"/>
    <mergeCell ref="CF80:CF90"/>
    <mergeCell ref="BU80:BU90"/>
    <mergeCell ref="BV80:BV90"/>
    <mergeCell ref="BW80:BW90"/>
    <mergeCell ref="BX80:BX90"/>
    <mergeCell ref="BY80:BY90"/>
    <mergeCell ref="BZ80:BZ90"/>
    <mergeCell ref="BO80:BO90"/>
    <mergeCell ref="BP80:BP90"/>
    <mergeCell ref="BQ80:BQ90"/>
    <mergeCell ref="BR80:BR90"/>
    <mergeCell ref="BS80:BS90"/>
    <mergeCell ref="BT80:BT90"/>
    <mergeCell ref="DE80:DE90"/>
    <mergeCell ref="DF80:DF90"/>
    <mergeCell ref="C81:C90"/>
    <mergeCell ref="D81:D90"/>
    <mergeCell ref="E81:E90"/>
    <mergeCell ref="A91:A97"/>
    <mergeCell ref="B91:B97"/>
    <mergeCell ref="F91:F97"/>
    <mergeCell ref="G91:G97"/>
    <mergeCell ref="H91:H97"/>
    <mergeCell ref="CY80:CY90"/>
    <mergeCell ref="CZ80:CZ90"/>
    <mergeCell ref="DA80:DA90"/>
    <mergeCell ref="DB80:DB90"/>
    <mergeCell ref="DC80:DC90"/>
    <mergeCell ref="DD80:DD90"/>
    <mergeCell ref="CS80:CS90"/>
    <mergeCell ref="CT80:CT90"/>
    <mergeCell ref="CU80:CU90"/>
    <mergeCell ref="CV80:CV90"/>
    <mergeCell ref="CW80:CW90"/>
    <mergeCell ref="CX80:CX90"/>
    <mergeCell ref="CM80:CM90"/>
    <mergeCell ref="CN80:CN90"/>
    <mergeCell ref="CO80:CO90"/>
    <mergeCell ref="CP80:CP90"/>
    <mergeCell ref="CQ80:CQ90"/>
    <mergeCell ref="CR80:CR90"/>
    <mergeCell ref="CG80:CG90"/>
    <mergeCell ref="CH80:CH90"/>
    <mergeCell ref="CI80:CI90"/>
    <mergeCell ref="CJ80:CJ90"/>
    <mergeCell ref="X91:X97"/>
    <mergeCell ref="Y91:Y97"/>
    <mergeCell ref="Z91:Z97"/>
    <mergeCell ref="AA91:AA97"/>
    <mergeCell ref="AB91:AB97"/>
    <mergeCell ref="AC91:AC97"/>
    <mergeCell ref="R91:R97"/>
    <mergeCell ref="S91:S97"/>
    <mergeCell ref="T91:T97"/>
    <mergeCell ref="U91:U97"/>
    <mergeCell ref="V91:V97"/>
    <mergeCell ref="W91:W97"/>
    <mergeCell ref="I91:I97"/>
    <mergeCell ref="J91:J97"/>
    <mergeCell ref="K91:K97"/>
    <mergeCell ref="L91:L97"/>
    <mergeCell ref="M91:M97"/>
    <mergeCell ref="N91:N97"/>
    <mergeCell ref="AP91:AP97"/>
    <mergeCell ref="AQ91:AQ97"/>
    <mergeCell ref="AR91:AR97"/>
    <mergeCell ref="AS91:AS97"/>
    <mergeCell ref="AT91:AT97"/>
    <mergeCell ref="AU91:AU97"/>
    <mergeCell ref="AJ91:AJ97"/>
    <mergeCell ref="AK91:AK97"/>
    <mergeCell ref="AL91:AL97"/>
    <mergeCell ref="AM91:AM97"/>
    <mergeCell ref="AN91:AN97"/>
    <mergeCell ref="AO91:AO97"/>
    <mergeCell ref="AD91:AD97"/>
    <mergeCell ref="AE91:AE97"/>
    <mergeCell ref="AF91:AF97"/>
    <mergeCell ref="AG91:AG97"/>
    <mergeCell ref="AH91:AH97"/>
    <mergeCell ref="AI91:AI97"/>
    <mergeCell ref="BH91:BH97"/>
    <mergeCell ref="BI91:BI97"/>
    <mergeCell ref="BJ91:BJ97"/>
    <mergeCell ref="BK91:BK97"/>
    <mergeCell ref="BL91:BL97"/>
    <mergeCell ref="BM91:BM97"/>
    <mergeCell ref="BB91:BB97"/>
    <mergeCell ref="BC91:BC97"/>
    <mergeCell ref="BD91:BD97"/>
    <mergeCell ref="BE91:BE97"/>
    <mergeCell ref="BF91:BF97"/>
    <mergeCell ref="BG91:BG97"/>
    <mergeCell ref="AV91:AV97"/>
    <mergeCell ref="AW91:AW97"/>
    <mergeCell ref="AX91:AX97"/>
    <mergeCell ref="AY91:AY97"/>
    <mergeCell ref="AZ91:AZ97"/>
    <mergeCell ref="BA91:BA97"/>
    <mergeCell ref="CH91:CH97"/>
    <mergeCell ref="CI91:CI97"/>
    <mergeCell ref="CJ91:CJ97"/>
    <mergeCell ref="CK91:CK97"/>
    <mergeCell ref="BZ91:BZ97"/>
    <mergeCell ref="CA91:CA97"/>
    <mergeCell ref="CB91:CB97"/>
    <mergeCell ref="CC91:CC97"/>
    <mergeCell ref="CD91:CD97"/>
    <mergeCell ref="CE91:CE97"/>
    <mergeCell ref="BT91:BT97"/>
    <mergeCell ref="BU91:BU97"/>
    <mergeCell ref="BV91:BV97"/>
    <mergeCell ref="BW91:BW97"/>
    <mergeCell ref="BX91:BX97"/>
    <mergeCell ref="BY91:BY97"/>
    <mergeCell ref="BN91:BN97"/>
    <mergeCell ref="BO91:BO97"/>
    <mergeCell ref="BP91:BP97"/>
    <mergeCell ref="BQ91:BQ97"/>
    <mergeCell ref="BR91:BR97"/>
    <mergeCell ref="BS91:BS97"/>
    <mergeCell ref="A98:A101"/>
    <mergeCell ref="B98:B101"/>
    <mergeCell ref="F98:F101"/>
    <mergeCell ref="G98:G101"/>
    <mergeCell ref="H98:H101"/>
    <mergeCell ref="I98:I101"/>
    <mergeCell ref="DD91:DD97"/>
    <mergeCell ref="DE91:DE97"/>
    <mergeCell ref="DF91:DF97"/>
    <mergeCell ref="C92:C97"/>
    <mergeCell ref="D92:D97"/>
    <mergeCell ref="E92:E97"/>
    <mergeCell ref="CX91:CX97"/>
    <mergeCell ref="CY91:CY97"/>
    <mergeCell ref="CZ91:CZ97"/>
    <mergeCell ref="DA91:DA97"/>
    <mergeCell ref="DB91:DB97"/>
    <mergeCell ref="DC91:DC97"/>
    <mergeCell ref="CR91:CR97"/>
    <mergeCell ref="CS91:CS97"/>
    <mergeCell ref="CT91:CT97"/>
    <mergeCell ref="CU91:CU97"/>
    <mergeCell ref="CV91:CV97"/>
    <mergeCell ref="CW91:CW97"/>
    <mergeCell ref="CL91:CL97"/>
    <mergeCell ref="CM91:CM97"/>
    <mergeCell ref="CN91:CN97"/>
    <mergeCell ref="CO91:CO97"/>
    <mergeCell ref="CP91:CP97"/>
    <mergeCell ref="CQ91:CQ97"/>
    <mergeCell ref="CF91:CF97"/>
    <mergeCell ref="CG91:CG97"/>
    <mergeCell ref="Y98:Y101"/>
    <mergeCell ref="Z98:Z101"/>
    <mergeCell ref="AA98:AA101"/>
    <mergeCell ref="AB98:AB101"/>
    <mergeCell ref="AC98:AC101"/>
    <mergeCell ref="AD98:AD101"/>
    <mergeCell ref="S98:S101"/>
    <mergeCell ref="T98:T101"/>
    <mergeCell ref="U98:U101"/>
    <mergeCell ref="V98:V101"/>
    <mergeCell ref="W98:W101"/>
    <mergeCell ref="X98:X101"/>
    <mergeCell ref="J98:J101"/>
    <mergeCell ref="K98:K101"/>
    <mergeCell ref="L98:L101"/>
    <mergeCell ref="M98:M101"/>
    <mergeCell ref="N98:N101"/>
    <mergeCell ref="R98:R101"/>
    <mergeCell ref="AQ98:AQ101"/>
    <mergeCell ref="AR98:AR101"/>
    <mergeCell ref="AS98:AS101"/>
    <mergeCell ref="AT98:AT101"/>
    <mergeCell ref="AU98:AU101"/>
    <mergeCell ref="AV98:AV101"/>
    <mergeCell ref="AK98:AK101"/>
    <mergeCell ref="AL98:AL101"/>
    <mergeCell ref="AM98:AM101"/>
    <mergeCell ref="AN98:AN101"/>
    <mergeCell ref="AO98:AO101"/>
    <mergeCell ref="AP98:AP101"/>
    <mergeCell ref="AE98:AE101"/>
    <mergeCell ref="AF98:AF101"/>
    <mergeCell ref="AG98:AG101"/>
    <mergeCell ref="AH98:AH101"/>
    <mergeCell ref="AI98:AI101"/>
    <mergeCell ref="AJ98:AJ101"/>
    <mergeCell ref="BI98:BI101"/>
    <mergeCell ref="BJ98:BJ101"/>
    <mergeCell ref="BK98:BK101"/>
    <mergeCell ref="BL98:BL101"/>
    <mergeCell ref="BM98:BM101"/>
    <mergeCell ref="BN98:BN101"/>
    <mergeCell ref="BC98:BC101"/>
    <mergeCell ref="BD98:BD101"/>
    <mergeCell ref="BE98:BE101"/>
    <mergeCell ref="BF98:BF101"/>
    <mergeCell ref="BG98:BG101"/>
    <mergeCell ref="BH98:BH101"/>
    <mergeCell ref="AW98:AW101"/>
    <mergeCell ref="AX98:AX101"/>
    <mergeCell ref="AY98:AY101"/>
    <mergeCell ref="AZ98:AZ101"/>
    <mergeCell ref="BA98:BA101"/>
    <mergeCell ref="BB98:BB101"/>
    <mergeCell ref="A102:A103"/>
    <mergeCell ref="B102:B103"/>
    <mergeCell ref="C102:C103"/>
    <mergeCell ref="D102:D103"/>
    <mergeCell ref="E102:E103"/>
    <mergeCell ref="CY98:CY101"/>
    <mergeCell ref="CZ98:CZ101"/>
    <mergeCell ref="DA98:DA101"/>
    <mergeCell ref="DB98:DB101"/>
    <mergeCell ref="DC98:DC101"/>
    <mergeCell ref="DD98:DD101"/>
    <mergeCell ref="CS98:CS101"/>
    <mergeCell ref="CT98:CT101"/>
    <mergeCell ref="CU98:CU101"/>
    <mergeCell ref="CV98:CV101"/>
    <mergeCell ref="CW98:CW101"/>
    <mergeCell ref="CX98:CX101"/>
    <mergeCell ref="CM98:CM101"/>
    <mergeCell ref="CN98:CN101"/>
    <mergeCell ref="CO98:CO101"/>
    <mergeCell ref="CP98:CP101"/>
    <mergeCell ref="CQ98:CQ101"/>
    <mergeCell ref="CR98:CR101"/>
    <mergeCell ref="CG98:CG101"/>
    <mergeCell ref="CH98:CH101"/>
    <mergeCell ref="CI98:CI101"/>
    <mergeCell ref="CJ98:CJ101"/>
    <mergeCell ref="CK98:CK101"/>
    <mergeCell ref="CL98:CL101"/>
    <mergeCell ref="CA98:CA101"/>
    <mergeCell ref="CB98:CB101"/>
    <mergeCell ref="CC98:CC101"/>
    <mergeCell ref="L102:L103"/>
    <mergeCell ref="M102:M103"/>
    <mergeCell ref="N102:N103"/>
    <mergeCell ref="R102:R103"/>
    <mergeCell ref="S102:S103"/>
    <mergeCell ref="T102:T103"/>
    <mergeCell ref="F102:F103"/>
    <mergeCell ref="G102:G103"/>
    <mergeCell ref="H102:H103"/>
    <mergeCell ref="I102:I103"/>
    <mergeCell ref="J102:J103"/>
    <mergeCell ref="K102:K103"/>
    <mergeCell ref="DE98:DE101"/>
    <mergeCell ref="DF98:DF101"/>
    <mergeCell ref="C99:C101"/>
    <mergeCell ref="D99:D101"/>
    <mergeCell ref="E99:E101"/>
    <mergeCell ref="CD98:CD101"/>
    <mergeCell ref="CE98:CE101"/>
    <mergeCell ref="CF98:CF101"/>
    <mergeCell ref="BU98:BU101"/>
    <mergeCell ref="BV98:BV101"/>
    <mergeCell ref="BW98:BW101"/>
    <mergeCell ref="BX98:BX101"/>
    <mergeCell ref="BY98:BY101"/>
    <mergeCell ref="BZ98:BZ101"/>
    <mergeCell ref="BO98:BO101"/>
    <mergeCell ref="BP98:BP101"/>
    <mergeCell ref="BQ98:BQ101"/>
    <mergeCell ref="BR98:BR101"/>
    <mergeCell ref="BS98:BS101"/>
    <mergeCell ref="BT98:BT101"/>
    <mergeCell ref="AG102:AG103"/>
    <mergeCell ref="AH102:AH103"/>
    <mergeCell ref="AI102:AI103"/>
    <mergeCell ref="AJ102:AJ103"/>
    <mergeCell ref="AK102:AK103"/>
    <mergeCell ref="AL102:AL103"/>
    <mergeCell ref="AA102:AA103"/>
    <mergeCell ref="AB102:AB103"/>
    <mergeCell ref="AC102:AC103"/>
    <mergeCell ref="AD102:AD103"/>
    <mergeCell ref="AE102:AE103"/>
    <mergeCell ref="AF102:AF103"/>
    <mergeCell ref="U102:U103"/>
    <mergeCell ref="V102:V103"/>
    <mergeCell ref="W102:W103"/>
    <mergeCell ref="X102:X103"/>
    <mergeCell ref="Y102:Y103"/>
    <mergeCell ref="Z102:Z103"/>
    <mergeCell ref="AY102:AY103"/>
    <mergeCell ref="AZ102:AZ103"/>
    <mergeCell ref="BA102:BA103"/>
    <mergeCell ref="BB102:BB103"/>
    <mergeCell ref="BC102:BC103"/>
    <mergeCell ref="BD102:BD103"/>
    <mergeCell ref="AS102:AS103"/>
    <mergeCell ref="AT102:AT103"/>
    <mergeCell ref="AU102:AU103"/>
    <mergeCell ref="AV102:AV103"/>
    <mergeCell ref="AW102:AW103"/>
    <mergeCell ref="AX102:AX103"/>
    <mergeCell ref="AM102:AM103"/>
    <mergeCell ref="AN102:AN103"/>
    <mergeCell ref="AO102:AO103"/>
    <mergeCell ref="AP102:AP103"/>
    <mergeCell ref="AQ102:AQ103"/>
    <mergeCell ref="AR102:AR103"/>
    <mergeCell ref="BQ102:BQ103"/>
    <mergeCell ref="BR102:BR103"/>
    <mergeCell ref="BS102:BS103"/>
    <mergeCell ref="BT102:BT103"/>
    <mergeCell ref="BU102:BU103"/>
    <mergeCell ref="BV102:BV103"/>
    <mergeCell ref="BK102:BK103"/>
    <mergeCell ref="BL102:BL103"/>
    <mergeCell ref="BM102:BM103"/>
    <mergeCell ref="BN102:BN103"/>
    <mergeCell ref="BO102:BO103"/>
    <mergeCell ref="BP102:BP103"/>
    <mergeCell ref="BE102:BE103"/>
    <mergeCell ref="BF102:BF103"/>
    <mergeCell ref="BG102:BG103"/>
    <mergeCell ref="BH102:BH103"/>
    <mergeCell ref="BI102:BI103"/>
    <mergeCell ref="BJ102:BJ103"/>
    <mergeCell ref="CI102:CI103"/>
    <mergeCell ref="CJ102:CJ103"/>
    <mergeCell ref="CK102:CK103"/>
    <mergeCell ref="CL102:CL103"/>
    <mergeCell ref="CM102:CM103"/>
    <mergeCell ref="CN102:CN103"/>
    <mergeCell ref="CC102:CC103"/>
    <mergeCell ref="CD102:CD103"/>
    <mergeCell ref="CE102:CE103"/>
    <mergeCell ref="CF102:CF103"/>
    <mergeCell ref="CG102:CG103"/>
    <mergeCell ref="CH102:CH103"/>
    <mergeCell ref="BW102:BW103"/>
    <mergeCell ref="BX102:BX103"/>
    <mergeCell ref="BY102:BY103"/>
    <mergeCell ref="BZ102:BZ103"/>
    <mergeCell ref="CA102:CA103"/>
    <mergeCell ref="CB102:CB103"/>
    <mergeCell ref="DA102:DA103"/>
    <mergeCell ref="DB102:DB103"/>
    <mergeCell ref="DC102:DC103"/>
    <mergeCell ref="DD102:DD103"/>
    <mergeCell ref="DE102:DE103"/>
    <mergeCell ref="DF102:DF103"/>
    <mergeCell ref="CU102:CU103"/>
    <mergeCell ref="CV102:CV103"/>
    <mergeCell ref="CW102:CW103"/>
    <mergeCell ref="CX102:CX103"/>
    <mergeCell ref="CY102:CY103"/>
    <mergeCell ref="CZ102:CZ103"/>
    <mergeCell ref="CO102:CO103"/>
    <mergeCell ref="CP102:CP103"/>
    <mergeCell ref="CQ102:CQ103"/>
    <mergeCell ref="CR102:CR103"/>
    <mergeCell ref="CS102:CS103"/>
    <mergeCell ref="CT102:CT103"/>
    <mergeCell ref="S104:S105"/>
    <mergeCell ref="T104:T105"/>
    <mergeCell ref="U104:U105"/>
    <mergeCell ref="V104:V105"/>
    <mergeCell ref="W104:W105"/>
    <mergeCell ref="X104:X105"/>
    <mergeCell ref="J104:J105"/>
    <mergeCell ref="K104:K105"/>
    <mergeCell ref="L104:L105"/>
    <mergeCell ref="M104:M105"/>
    <mergeCell ref="N104:N105"/>
    <mergeCell ref="R104:R105"/>
    <mergeCell ref="A104:A105"/>
    <mergeCell ref="B104:B105"/>
    <mergeCell ref="F104:F105"/>
    <mergeCell ref="G104:G105"/>
    <mergeCell ref="H104:H105"/>
    <mergeCell ref="I104:I105"/>
    <mergeCell ref="AK104:AK105"/>
    <mergeCell ref="AL104:AL105"/>
    <mergeCell ref="AM104:AM105"/>
    <mergeCell ref="AN104:AN105"/>
    <mergeCell ref="AO104:AO105"/>
    <mergeCell ref="AP104:AP105"/>
    <mergeCell ref="AE104:AE105"/>
    <mergeCell ref="AF104:AF105"/>
    <mergeCell ref="AG104:AG105"/>
    <mergeCell ref="AH104:AH105"/>
    <mergeCell ref="AI104:AI105"/>
    <mergeCell ref="AJ104:AJ105"/>
    <mergeCell ref="Y104:Y105"/>
    <mergeCell ref="Z104:Z105"/>
    <mergeCell ref="AA104:AA105"/>
    <mergeCell ref="AB104:AB105"/>
    <mergeCell ref="AC104:AC105"/>
    <mergeCell ref="AD104:AD105"/>
    <mergeCell ref="BC104:BC105"/>
    <mergeCell ref="BD104:BD105"/>
    <mergeCell ref="BE104:BE105"/>
    <mergeCell ref="BF104:BF105"/>
    <mergeCell ref="BG104:BG105"/>
    <mergeCell ref="BH104:BH105"/>
    <mergeCell ref="AW104:AW105"/>
    <mergeCell ref="AX104:AX105"/>
    <mergeCell ref="AY104:AY105"/>
    <mergeCell ref="AZ104:AZ105"/>
    <mergeCell ref="BA104:BA105"/>
    <mergeCell ref="BB104:BB105"/>
    <mergeCell ref="AQ104:AQ105"/>
    <mergeCell ref="AR104:AR105"/>
    <mergeCell ref="AS104:AS105"/>
    <mergeCell ref="AT104:AT105"/>
    <mergeCell ref="AU104:AU105"/>
    <mergeCell ref="AV104:AV105"/>
    <mergeCell ref="BU104:BU105"/>
    <mergeCell ref="BV104:BV105"/>
    <mergeCell ref="BW104:BW105"/>
    <mergeCell ref="BX104:BX105"/>
    <mergeCell ref="BY104:BY105"/>
    <mergeCell ref="BZ104:BZ105"/>
    <mergeCell ref="BO104:BO105"/>
    <mergeCell ref="BP104:BP105"/>
    <mergeCell ref="BQ104:BQ105"/>
    <mergeCell ref="BR104:BR105"/>
    <mergeCell ref="BS104:BS105"/>
    <mergeCell ref="BT104:BT105"/>
    <mergeCell ref="BI104:BI105"/>
    <mergeCell ref="BJ104:BJ105"/>
    <mergeCell ref="BK104:BK105"/>
    <mergeCell ref="BL104:BL105"/>
    <mergeCell ref="BM104:BM105"/>
    <mergeCell ref="BN104:BN105"/>
    <mergeCell ref="CW104:CW105"/>
    <mergeCell ref="CX104:CX105"/>
    <mergeCell ref="CM104:CM105"/>
    <mergeCell ref="CN104:CN105"/>
    <mergeCell ref="CO104:CO105"/>
    <mergeCell ref="CP104:CP105"/>
    <mergeCell ref="CQ104:CQ105"/>
    <mergeCell ref="CR104:CR105"/>
    <mergeCell ref="CG104:CG105"/>
    <mergeCell ref="CH104:CH105"/>
    <mergeCell ref="CI104:CI105"/>
    <mergeCell ref="CJ104:CJ105"/>
    <mergeCell ref="CK104:CK105"/>
    <mergeCell ref="CL104:CL105"/>
    <mergeCell ref="CA104:CA105"/>
    <mergeCell ref="CB104:CB105"/>
    <mergeCell ref="CC104:CC105"/>
    <mergeCell ref="CD104:CD105"/>
    <mergeCell ref="CE104:CE105"/>
    <mergeCell ref="CF104:CF105"/>
    <mergeCell ref="U106:U108"/>
    <mergeCell ref="V106:V108"/>
    <mergeCell ref="W106:W108"/>
    <mergeCell ref="X106:X108"/>
    <mergeCell ref="Y106:Y108"/>
    <mergeCell ref="Z106:Z108"/>
    <mergeCell ref="L106:L108"/>
    <mergeCell ref="M106:M108"/>
    <mergeCell ref="N106:N108"/>
    <mergeCell ref="R106:R108"/>
    <mergeCell ref="S106:S108"/>
    <mergeCell ref="T106:T108"/>
    <mergeCell ref="DE104:DE105"/>
    <mergeCell ref="DF104:DF105"/>
    <mergeCell ref="A106:A108"/>
    <mergeCell ref="B106:B108"/>
    <mergeCell ref="F106:F108"/>
    <mergeCell ref="G106:G108"/>
    <mergeCell ref="H106:H108"/>
    <mergeCell ref="I106:I108"/>
    <mergeCell ref="J106:J108"/>
    <mergeCell ref="K106:K108"/>
    <mergeCell ref="CY104:CY105"/>
    <mergeCell ref="CZ104:CZ105"/>
    <mergeCell ref="DA104:DA105"/>
    <mergeCell ref="DB104:DB105"/>
    <mergeCell ref="DC104:DC105"/>
    <mergeCell ref="DD104:DD105"/>
    <mergeCell ref="CS104:CS105"/>
    <mergeCell ref="CT104:CT105"/>
    <mergeCell ref="CU104:CU105"/>
    <mergeCell ref="CV104:CV105"/>
    <mergeCell ref="AM106:AM108"/>
    <mergeCell ref="AN106:AN108"/>
    <mergeCell ref="AO106:AO108"/>
    <mergeCell ref="AP106:AP108"/>
    <mergeCell ref="AQ106:AQ108"/>
    <mergeCell ref="AR106:AR108"/>
    <mergeCell ref="AG106:AG108"/>
    <mergeCell ref="AH106:AH108"/>
    <mergeCell ref="AI106:AI108"/>
    <mergeCell ref="AJ106:AJ108"/>
    <mergeCell ref="AK106:AK108"/>
    <mergeCell ref="AL106:AL108"/>
    <mergeCell ref="AA106:AA108"/>
    <mergeCell ref="AB106:AB108"/>
    <mergeCell ref="AC106:AC108"/>
    <mergeCell ref="AD106:AD108"/>
    <mergeCell ref="AE106:AE108"/>
    <mergeCell ref="AF106:AF108"/>
    <mergeCell ref="BE106:BE108"/>
    <mergeCell ref="BF106:BF108"/>
    <mergeCell ref="BG106:BG108"/>
    <mergeCell ref="BH106:BH108"/>
    <mergeCell ref="BI106:BI108"/>
    <mergeCell ref="BJ106:BJ108"/>
    <mergeCell ref="AY106:AY108"/>
    <mergeCell ref="AZ106:AZ108"/>
    <mergeCell ref="BA106:BA108"/>
    <mergeCell ref="BB106:BB108"/>
    <mergeCell ref="BC106:BC108"/>
    <mergeCell ref="BD106:BD108"/>
    <mergeCell ref="AS106:AS108"/>
    <mergeCell ref="AT106:AT108"/>
    <mergeCell ref="AU106:AU108"/>
    <mergeCell ref="AV106:AV108"/>
    <mergeCell ref="AW106:AW108"/>
    <mergeCell ref="AX106:AX108"/>
    <mergeCell ref="CE106:CE108"/>
    <mergeCell ref="CF106:CF108"/>
    <mergeCell ref="CG106:CG108"/>
    <mergeCell ref="CH106:CH108"/>
    <mergeCell ref="BW106:BW108"/>
    <mergeCell ref="BX106:BX108"/>
    <mergeCell ref="BY106:BY108"/>
    <mergeCell ref="BZ106:BZ108"/>
    <mergeCell ref="CA106:CA108"/>
    <mergeCell ref="CB106:CB108"/>
    <mergeCell ref="BQ106:BQ108"/>
    <mergeCell ref="BR106:BR108"/>
    <mergeCell ref="BS106:BS108"/>
    <mergeCell ref="BT106:BT108"/>
    <mergeCell ref="BU106:BU108"/>
    <mergeCell ref="BV106:BV108"/>
    <mergeCell ref="BK106:BK108"/>
    <mergeCell ref="BL106:BL108"/>
    <mergeCell ref="BM106:BM108"/>
    <mergeCell ref="BN106:BN108"/>
    <mergeCell ref="BO106:BO108"/>
    <mergeCell ref="BP106:BP108"/>
    <mergeCell ref="A109:A114"/>
    <mergeCell ref="B109:B114"/>
    <mergeCell ref="F109:F114"/>
    <mergeCell ref="G109:G114"/>
    <mergeCell ref="H109:H114"/>
    <mergeCell ref="I109:I114"/>
    <mergeCell ref="DA106:DA108"/>
    <mergeCell ref="DB106:DB108"/>
    <mergeCell ref="DC106:DC108"/>
    <mergeCell ref="DD106:DD108"/>
    <mergeCell ref="DE106:DE108"/>
    <mergeCell ref="DF106:DF108"/>
    <mergeCell ref="CU106:CU108"/>
    <mergeCell ref="CV106:CV108"/>
    <mergeCell ref="CW106:CW108"/>
    <mergeCell ref="CX106:CX108"/>
    <mergeCell ref="CY106:CY108"/>
    <mergeCell ref="CZ106:CZ108"/>
    <mergeCell ref="CO106:CO108"/>
    <mergeCell ref="CP106:CP108"/>
    <mergeCell ref="CQ106:CQ108"/>
    <mergeCell ref="CR106:CR108"/>
    <mergeCell ref="CS106:CS108"/>
    <mergeCell ref="CT106:CT108"/>
    <mergeCell ref="CI106:CI108"/>
    <mergeCell ref="CJ106:CJ108"/>
    <mergeCell ref="CK106:CK108"/>
    <mergeCell ref="CL106:CL108"/>
    <mergeCell ref="CM106:CM108"/>
    <mergeCell ref="CN106:CN108"/>
    <mergeCell ref="CC106:CC108"/>
    <mergeCell ref="CD106:CD108"/>
    <mergeCell ref="Y109:Y114"/>
    <mergeCell ref="Z109:Z114"/>
    <mergeCell ref="AA109:AA114"/>
    <mergeCell ref="AB109:AB114"/>
    <mergeCell ref="AC109:AC114"/>
    <mergeCell ref="AD109:AD114"/>
    <mergeCell ref="S109:S114"/>
    <mergeCell ref="T109:T114"/>
    <mergeCell ref="U109:U114"/>
    <mergeCell ref="V109:V114"/>
    <mergeCell ref="W109:W114"/>
    <mergeCell ref="X109:X114"/>
    <mergeCell ref="J109:J114"/>
    <mergeCell ref="K109:K114"/>
    <mergeCell ref="L109:L114"/>
    <mergeCell ref="M109:M114"/>
    <mergeCell ref="N109:N114"/>
    <mergeCell ref="R109:R114"/>
    <mergeCell ref="AQ109:AQ114"/>
    <mergeCell ref="AR109:AR114"/>
    <mergeCell ref="AS109:AS114"/>
    <mergeCell ref="AT109:AT114"/>
    <mergeCell ref="AU109:AU114"/>
    <mergeCell ref="AV109:AV114"/>
    <mergeCell ref="AK109:AK114"/>
    <mergeCell ref="AL109:AL114"/>
    <mergeCell ref="AM109:AM114"/>
    <mergeCell ref="AN109:AN114"/>
    <mergeCell ref="AO109:AO114"/>
    <mergeCell ref="AP109:AP114"/>
    <mergeCell ref="AE109:AE114"/>
    <mergeCell ref="AF109:AF114"/>
    <mergeCell ref="AG109:AG114"/>
    <mergeCell ref="AH109:AH114"/>
    <mergeCell ref="AI109:AI114"/>
    <mergeCell ref="AJ109:AJ114"/>
    <mergeCell ref="BI109:BI114"/>
    <mergeCell ref="BJ109:BJ114"/>
    <mergeCell ref="BK109:BK114"/>
    <mergeCell ref="BL109:BL114"/>
    <mergeCell ref="BM109:BM114"/>
    <mergeCell ref="BN109:BN114"/>
    <mergeCell ref="BC109:BC114"/>
    <mergeCell ref="BD109:BD114"/>
    <mergeCell ref="BE109:BE114"/>
    <mergeCell ref="BF109:BF114"/>
    <mergeCell ref="BG109:BG114"/>
    <mergeCell ref="BH109:BH114"/>
    <mergeCell ref="AW109:AW114"/>
    <mergeCell ref="AX109:AX114"/>
    <mergeCell ref="AY109:AY114"/>
    <mergeCell ref="AZ109:AZ114"/>
    <mergeCell ref="BA109:BA114"/>
    <mergeCell ref="BB109:BB114"/>
    <mergeCell ref="A115:A120"/>
    <mergeCell ref="B115:B120"/>
    <mergeCell ref="F115:F120"/>
    <mergeCell ref="G115:G120"/>
    <mergeCell ref="H115:H120"/>
    <mergeCell ref="CY109:CY114"/>
    <mergeCell ref="CZ109:CZ114"/>
    <mergeCell ref="DA109:DA114"/>
    <mergeCell ref="DB109:DB114"/>
    <mergeCell ref="DC109:DC114"/>
    <mergeCell ref="DD109:DD114"/>
    <mergeCell ref="CS109:CS114"/>
    <mergeCell ref="CT109:CT114"/>
    <mergeCell ref="CU109:CU114"/>
    <mergeCell ref="CV109:CV114"/>
    <mergeCell ref="CW109:CW114"/>
    <mergeCell ref="CX109:CX114"/>
    <mergeCell ref="CM109:CM114"/>
    <mergeCell ref="CN109:CN114"/>
    <mergeCell ref="CO109:CO114"/>
    <mergeCell ref="CP109:CP114"/>
    <mergeCell ref="CQ109:CQ114"/>
    <mergeCell ref="CR109:CR114"/>
    <mergeCell ref="CG109:CG114"/>
    <mergeCell ref="CH109:CH114"/>
    <mergeCell ref="CI109:CI114"/>
    <mergeCell ref="CJ109:CJ114"/>
    <mergeCell ref="CK109:CK114"/>
    <mergeCell ref="CL109:CL114"/>
    <mergeCell ref="CA109:CA114"/>
    <mergeCell ref="CB109:CB114"/>
    <mergeCell ref="CC109:CC114"/>
    <mergeCell ref="R115:R120"/>
    <mergeCell ref="S115:S120"/>
    <mergeCell ref="T115:T120"/>
    <mergeCell ref="U115:U120"/>
    <mergeCell ref="V115:V120"/>
    <mergeCell ref="W115:W120"/>
    <mergeCell ref="I115:I120"/>
    <mergeCell ref="J115:J120"/>
    <mergeCell ref="K115:K120"/>
    <mergeCell ref="L115:L120"/>
    <mergeCell ref="M115:M120"/>
    <mergeCell ref="N115:N120"/>
    <mergeCell ref="DE109:DE114"/>
    <mergeCell ref="DF109:DF114"/>
    <mergeCell ref="C110:C114"/>
    <mergeCell ref="D110:D114"/>
    <mergeCell ref="E110:E114"/>
    <mergeCell ref="CD109:CD114"/>
    <mergeCell ref="CE109:CE114"/>
    <mergeCell ref="CF109:CF114"/>
    <mergeCell ref="BU109:BU114"/>
    <mergeCell ref="BV109:BV114"/>
    <mergeCell ref="BW109:BW114"/>
    <mergeCell ref="BX109:BX114"/>
    <mergeCell ref="BY109:BY114"/>
    <mergeCell ref="BZ109:BZ114"/>
    <mergeCell ref="BO109:BO114"/>
    <mergeCell ref="BP109:BP114"/>
    <mergeCell ref="BQ109:BQ114"/>
    <mergeCell ref="BR109:BR114"/>
    <mergeCell ref="BS109:BS114"/>
    <mergeCell ref="BT109:BT114"/>
    <mergeCell ref="AJ115:AJ120"/>
    <mergeCell ref="AK115:AK120"/>
    <mergeCell ref="AL115:AL120"/>
    <mergeCell ref="AM115:AM120"/>
    <mergeCell ref="AN115:AN120"/>
    <mergeCell ref="AO115:AO120"/>
    <mergeCell ref="AD115:AD120"/>
    <mergeCell ref="AE115:AE120"/>
    <mergeCell ref="AF115:AF120"/>
    <mergeCell ref="AG115:AG120"/>
    <mergeCell ref="AH115:AH120"/>
    <mergeCell ref="AI115:AI120"/>
    <mergeCell ref="X115:X120"/>
    <mergeCell ref="Y115:Y120"/>
    <mergeCell ref="Z115:Z120"/>
    <mergeCell ref="AA115:AA120"/>
    <mergeCell ref="AB115:AB120"/>
    <mergeCell ref="AC115:AC120"/>
    <mergeCell ref="BB115:BB120"/>
    <mergeCell ref="BC115:BC120"/>
    <mergeCell ref="BD115:BD120"/>
    <mergeCell ref="BE115:BE120"/>
    <mergeCell ref="BF115:BF120"/>
    <mergeCell ref="BG115:BG120"/>
    <mergeCell ref="AV115:AV120"/>
    <mergeCell ref="AW115:AW120"/>
    <mergeCell ref="AX115:AX120"/>
    <mergeCell ref="AY115:AY120"/>
    <mergeCell ref="AZ115:AZ120"/>
    <mergeCell ref="BA115:BA120"/>
    <mergeCell ref="AP115:AP120"/>
    <mergeCell ref="AQ115:AQ120"/>
    <mergeCell ref="AR115:AR120"/>
    <mergeCell ref="AS115:AS120"/>
    <mergeCell ref="AT115:AT120"/>
    <mergeCell ref="AU115:AU120"/>
    <mergeCell ref="CB115:CB120"/>
    <mergeCell ref="CC115:CC120"/>
    <mergeCell ref="CD115:CD120"/>
    <mergeCell ref="CE115:CE120"/>
    <mergeCell ref="BT115:BT120"/>
    <mergeCell ref="BU115:BU120"/>
    <mergeCell ref="BV115:BV120"/>
    <mergeCell ref="BW115:BW120"/>
    <mergeCell ref="BX115:BX120"/>
    <mergeCell ref="BY115:BY120"/>
    <mergeCell ref="BN115:BN120"/>
    <mergeCell ref="BO115:BO120"/>
    <mergeCell ref="BP115:BP120"/>
    <mergeCell ref="BQ115:BQ120"/>
    <mergeCell ref="BR115:BR120"/>
    <mergeCell ref="BS115:BS120"/>
    <mergeCell ref="BH115:BH120"/>
    <mergeCell ref="BI115:BI120"/>
    <mergeCell ref="BJ115:BJ120"/>
    <mergeCell ref="BK115:BK120"/>
    <mergeCell ref="BL115:BL120"/>
    <mergeCell ref="BM115:BM120"/>
    <mergeCell ref="DD115:DD120"/>
    <mergeCell ref="DE115:DE120"/>
    <mergeCell ref="DF115:DF120"/>
    <mergeCell ref="C116:C120"/>
    <mergeCell ref="D116:D120"/>
    <mergeCell ref="E116:E120"/>
    <mergeCell ref="CX115:CX120"/>
    <mergeCell ref="CY115:CY120"/>
    <mergeCell ref="CZ115:CZ120"/>
    <mergeCell ref="DA115:DA120"/>
    <mergeCell ref="DB115:DB120"/>
    <mergeCell ref="DC115:DC120"/>
    <mergeCell ref="CR115:CR120"/>
    <mergeCell ref="CS115:CS120"/>
    <mergeCell ref="CT115:CT120"/>
    <mergeCell ref="CU115:CU120"/>
    <mergeCell ref="CV115:CV120"/>
    <mergeCell ref="CW115:CW120"/>
    <mergeCell ref="CL115:CL120"/>
    <mergeCell ref="CM115:CM120"/>
    <mergeCell ref="CN115:CN120"/>
    <mergeCell ref="CO115:CO120"/>
    <mergeCell ref="CP115:CP120"/>
    <mergeCell ref="CQ115:CQ120"/>
    <mergeCell ref="CF115:CF120"/>
    <mergeCell ref="CG115:CG120"/>
    <mergeCell ref="CH115:CH120"/>
    <mergeCell ref="CI115:CI120"/>
    <mergeCell ref="CJ115:CJ120"/>
    <mergeCell ref="CK115:CK120"/>
    <mergeCell ref="BZ115:BZ120"/>
    <mergeCell ref="CA115:CA120"/>
    <mergeCell ref="S121:S122"/>
    <mergeCell ref="T121:T122"/>
    <mergeCell ref="U121:U122"/>
    <mergeCell ref="V121:V122"/>
    <mergeCell ref="W121:W122"/>
    <mergeCell ref="X121:X122"/>
    <mergeCell ref="J121:J122"/>
    <mergeCell ref="K121:K122"/>
    <mergeCell ref="L121:L122"/>
    <mergeCell ref="M121:M122"/>
    <mergeCell ref="N121:N122"/>
    <mergeCell ref="R121:R122"/>
    <mergeCell ref="A121:A122"/>
    <mergeCell ref="B121:B122"/>
    <mergeCell ref="F121:F122"/>
    <mergeCell ref="G121:G122"/>
    <mergeCell ref="H121:H122"/>
    <mergeCell ref="I121:I122"/>
    <mergeCell ref="AK121:AK122"/>
    <mergeCell ref="AL121:AL122"/>
    <mergeCell ref="AM121:AM122"/>
    <mergeCell ref="AN121:AN122"/>
    <mergeCell ref="AO121:AO122"/>
    <mergeCell ref="AP121:AP122"/>
    <mergeCell ref="AE121:AE122"/>
    <mergeCell ref="AF121:AF122"/>
    <mergeCell ref="AG121:AG122"/>
    <mergeCell ref="AH121:AH122"/>
    <mergeCell ref="AI121:AI122"/>
    <mergeCell ref="AJ121:AJ122"/>
    <mergeCell ref="Y121:Y122"/>
    <mergeCell ref="Z121:Z122"/>
    <mergeCell ref="AA121:AA122"/>
    <mergeCell ref="AB121:AB122"/>
    <mergeCell ref="AC121:AC122"/>
    <mergeCell ref="AD121:AD122"/>
    <mergeCell ref="BC121:BC122"/>
    <mergeCell ref="BD121:BD122"/>
    <mergeCell ref="BE121:BE122"/>
    <mergeCell ref="BF121:BF122"/>
    <mergeCell ref="BG121:BG122"/>
    <mergeCell ref="BH121:BH122"/>
    <mergeCell ref="AW121:AW122"/>
    <mergeCell ref="AX121:AX122"/>
    <mergeCell ref="AY121:AY122"/>
    <mergeCell ref="AZ121:AZ122"/>
    <mergeCell ref="BA121:BA122"/>
    <mergeCell ref="BB121:BB122"/>
    <mergeCell ref="AQ121:AQ122"/>
    <mergeCell ref="AR121:AR122"/>
    <mergeCell ref="AS121:AS122"/>
    <mergeCell ref="AT121:AT122"/>
    <mergeCell ref="AU121:AU122"/>
    <mergeCell ref="AV121:AV122"/>
    <mergeCell ref="BU121:BU122"/>
    <mergeCell ref="BV121:BV122"/>
    <mergeCell ref="BW121:BW122"/>
    <mergeCell ref="BX121:BX122"/>
    <mergeCell ref="BY121:BY122"/>
    <mergeCell ref="BZ121:BZ122"/>
    <mergeCell ref="BO121:BO122"/>
    <mergeCell ref="BP121:BP122"/>
    <mergeCell ref="BQ121:BQ122"/>
    <mergeCell ref="BR121:BR122"/>
    <mergeCell ref="BS121:BS122"/>
    <mergeCell ref="BT121:BT122"/>
    <mergeCell ref="BI121:BI122"/>
    <mergeCell ref="BJ121:BJ122"/>
    <mergeCell ref="BK121:BK122"/>
    <mergeCell ref="BL121:BL122"/>
    <mergeCell ref="BM121:BM122"/>
    <mergeCell ref="BN121:BN122"/>
    <mergeCell ref="CW121:CW122"/>
    <mergeCell ref="CX121:CX122"/>
    <mergeCell ref="CM121:CM122"/>
    <mergeCell ref="CN121:CN122"/>
    <mergeCell ref="CO121:CO122"/>
    <mergeCell ref="CP121:CP122"/>
    <mergeCell ref="CQ121:CQ122"/>
    <mergeCell ref="CR121:CR122"/>
    <mergeCell ref="CG121:CG122"/>
    <mergeCell ref="CH121:CH122"/>
    <mergeCell ref="CI121:CI122"/>
    <mergeCell ref="CJ121:CJ122"/>
    <mergeCell ref="CK121:CK122"/>
    <mergeCell ref="CL121:CL122"/>
    <mergeCell ref="CA121:CA122"/>
    <mergeCell ref="CB121:CB122"/>
    <mergeCell ref="CC121:CC122"/>
    <mergeCell ref="CD121:CD122"/>
    <mergeCell ref="CE121:CE122"/>
    <mergeCell ref="CF121:CF122"/>
    <mergeCell ref="U123:U125"/>
    <mergeCell ref="V123:V125"/>
    <mergeCell ref="W123:W125"/>
    <mergeCell ref="X123:X125"/>
    <mergeCell ref="Y123:Y125"/>
    <mergeCell ref="Z123:Z125"/>
    <mergeCell ref="L123:L125"/>
    <mergeCell ref="M123:M125"/>
    <mergeCell ref="N123:N125"/>
    <mergeCell ref="R123:R125"/>
    <mergeCell ref="S123:S125"/>
    <mergeCell ref="T123:T125"/>
    <mergeCell ref="DE121:DE122"/>
    <mergeCell ref="DF121:DF122"/>
    <mergeCell ref="A123:A125"/>
    <mergeCell ref="B123:B125"/>
    <mergeCell ref="F123:F125"/>
    <mergeCell ref="G123:G125"/>
    <mergeCell ref="H123:H125"/>
    <mergeCell ref="I123:I125"/>
    <mergeCell ref="J123:J125"/>
    <mergeCell ref="K123:K125"/>
    <mergeCell ref="CY121:CY122"/>
    <mergeCell ref="CZ121:CZ122"/>
    <mergeCell ref="DA121:DA122"/>
    <mergeCell ref="DB121:DB122"/>
    <mergeCell ref="DC121:DC122"/>
    <mergeCell ref="DD121:DD122"/>
    <mergeCell ref="CS121:CS122"/>
    <mergeCell ref="CT121:CT122"/>
    <mergeCell ref="CU121:CU122"/>
    <mergeCell ref="CV121:CV122"/>
    <mergeCell ref="AM123:AM125"/>
    <mergeCell ref="AN123:AN125"/>
    <mergeCell ref="AO123:AO125"/>
    <mergeCell ref="AP123:AP125"/>
    <mergeCell ref="AQ123:AQ125"/>
    <mergeCell ref="AR123:AR125"/>
    <mergeCell ref="AG123:AG125"/>
    <mergeCell ref="AH123:AH125"/>
    <mergeCell ref="AI123:AI125"/>
    <mergeCell ref="AJ123:AJ125"/>
    <mergeCell ref="AK123:AK125"/>
    <mergeCell ref="AL123:AL125"/>
    <mergeCell ref="AA123:AA125"/>
    <mergeCell ref="AB123:AB125"/>
    <mergeCell ref="AC123:AC125"/>
    <mergeCell ref="AD123:AD125"/>
    <mergeCell ref="AE123:AE125"/>
    <mergeCell ref="AF123:AF125"/>
    <mergeCell ref="BE123:BE125"/>
    <mergeCell ref="BF123:BF125"/>
    <mergeCell ref="BG123:BG125"/>
    <mergeCell ref="BH123:BH125"/>
    <mergeCell ref="BI123:BI125"/>
    <mergeCell ref="BJ123:BJ125"/>
    <mergeCell ref="AY123:AY125"/>
    <mergeCell ref="AZ123:AZ125"/>
    <mergeCell ref="BA123:BA125"/>
    <mergeCell ref="BB123:BB125"/>
    <mergeCell ref="BC123:BC125"/>
    <mergeCell ref="BD123:BD125"/>
    <mergeCell ref="AS123:AS125"/>
    <mergeCell ref="AT123:AT125"/>
    <mergeCell ref="AU123:AU125"/>
    <mergeCell ref="AV123:AV125"/>
    <mergeCell ref="AW123:AW125"/>
    <mergeCell ref="AX123:AX125"/>
    <mergeCell ref="CE123:CE125"/>
    <mergeCell ref="CF123:CF125"/>
    <mergeCell ref="CG123:CG125"/>
    <mergeCell ref="CH123:CH125"/>
    <mergeCell ref="BW123:BW125"/>
    <mergeCell ref="BX123:BX125"/>
    <mergeCell ref="BY123:BY125"/>
    <mergeCell ref="BZ123:BZ125"/>
    <mergeCell ref="CA123:CA125"/>
    <mergeCell ref="CB123:CB125"/>
    <mergeCell ref="BQ123:BQ125"/>
    <mergeCell ref="BR123:BR125"/>
    <mergeCell ref="BS123:BS125"/>
    <mergeCell ref="BT123:BT125"/>
    <mergeCell ref="BU123:BU125"/>
    <mergeCell ref="BV123:BV125"/>
    <mergeCell ref="BK123:BK125"/>
    <mergeCell ref="BL123:BL125"/>
    <mergeCell ref="BM123:BM125"/>
    <mergeCell ref="BN123:BN125"/>
    <mergeCell ref="BO123:BO125"/>
    <mergeCell ref="BP123:BP125"/>
    <mergeCell ref="C124:C125"/>
    <mergeCell ref="D124:D125"/>
    <mergeCell ref="E124:E125"/>
    <mergeCell ref="A126:A128"/>
    <mergeCell ref="B126:B128"/>
    <mergeCell ref="F126:F128"/>
    <mergeCell ref="DA123:DA125"/>
    <mergeCell ref="DB123:DB125"/>
    <mergeCell ref="DC123:DC125"/>
    <mergeCell ref="DD123:DD125"/>
    <mergeCell ref="DE123:DE125"/>
    <mergeCell ref="DF123:DF125"/>
    <mergeCell ref="CU123:CU125"/>
    <mergeCell ref="CV123:CV125"/>
    <mergeCell ref="CW123:CW125"/>
    <mergeCell ref="CX123:CX125"/>
    <mergeCell ref="CY123:CY125"/>
    <mergeCell ref="CZ123:CZ125"/>
    <mergeCell ref="CO123:CO125"/>
    <mergeCell ref="CP123:CP125"/>
    <mergeCell ref="CQ123:CQ125"/>
    <mergeCell ref="CR123:CR125"/>
    <mergeCell ref="CS123:CS125"/>
    <mergeCell ref="CT123:CT125"/>
    <mergeCell ref="CI123:CI125"/>
    <mergeCell ref="CJ123:CJ125"/>
    <mergeCell ref="CK123:CK125"/>
    <mergeCell ref="CL123:CL125"/>
    <mergeCell ref="CM123:CM125"/>
    <mergeCell ref="CN123:CN125"/>
    <mergeCell ref="CC123:CC125"/>
    <mergeCell ref="CD123:CD125"/>
    <mergeCell ref="V126:V128"/>
    <mergeCell ref="W126:W128"/>
    <mergeCell ref="X126:X128"/>
    <mergeCell ref="Y126:Y128"/>
    <mergeCell ref="Z126:Z128"/>
    <mergeCell ref="AA126:AA128"/>
    <mergeCell ref="M126:M128"/>
    <mergeCell ref="N126:N128"/>
    <mergeCell ref="R126:R128"/>
    <mergeCell ref="S126:S128"/>
    <mergeCell ref="T126:T128"/>
    <mergeCell ref="U126:U128"/>
    <mergeCell ref="G126:G128"/>
    <mergeCell ref="H126:H128"/>
    <mergeCell ref="I126:I128"/>
    <mergeCell ref="J126:J128"/>
    <mergeCell ref="K126:K128"/>
    <mergeCell ref="L126:L128"/>
    <mergeCell ref="AN126:AN128"/>
    <mergeCell ref="AO126:AO128"/>
    <mergeCell ref="AP126:AP128"/>
    <mergeCell ref="AQ126:AQ128"/>
    <mergeCell ref="AR126:AR128"/>
    <mergeCell ref="AS126:AS128"/>
    <mergeCell ref="AH126:AH128"/>
    <mergeCell ref="AI126:AI128"/>
    <mergeCell ref="AJ126:AJ128"/>
    <mergeCell ref="AK126:AK128"/>
    <mergeCell ref="AL126:AL128"/>
    <mergeCell ref="AM126:AM128"/>
    <mergeCell ref="AB126:AB128"/>
    <mergeCell ref="AC126:AC128"/>
    <mergeCell ref="AD126:AD128"/>
    <mergeCell ref="AE126:AE128"/>
    <mergeCell ref="AF126:AF128"/>
    <mergeCell ref="AG126:AG128"/>
    <mergeCell ref="BF126:BF128"/>
    <mergeCell ref="BG126:BG128"/>
    <mergeCell ref="BH126:BH128"/>
    <mergeCell ref="BI126:BI128"/>
    <mergeCell ref="BJ126:BJ128"/>
    <mergeCell ref="BK126:BK128"/>
    <mergeCell ref="AZ126:AZ128"/>
    <mergeCell ref="BA126:BA128"/>
    <mergeCell ref="BB126:BB128"/>
    <mergeCell ref="BC126:BC128"/>
    <mergeCell ref="BD126:BD128"/>
    <mergeCell ref="BE126:BE128"/>
    <mergeCell ref="AT126:AT128"/>
    <mergeCell ref="AU126:AU128"/>
    <mergeCell ref="AV126:AV128"/>
    <mergeCell ref="AW126:AW128"/>
    <mergeCell ref="AX126:AX128"/>
    <mergeCell ref="AY126:AY128"/>
    <mergeCell ref="BX126:BX128"/>
    <mergeCell ref="BY126:BY128"/>
    <mergeCell ref="BZ126:BZ128"/>
    <mergeCell ref="CA126:CA128"/>
    <mergeCell ref="CB126:CB128"/>
    <mergeCell ref="CC126:CC128"/>
    <mergeCell ref="BR126:BR128"/>
    <mergeCell ref="BS126:BS128"/>
    <mergeCell ref="BT126:BT128"/>
    <mergeCell ref="BU126:BU128"/>
    <mergeCell ref="BV126:BV128"/>
    <mergeCell ref="BW126:BW128"/>
    <mergeCell ref="BL126:BL128"/>
    <mergeCell ref="BM126:BM128"/>
    <mergeCell ref="BN126:BN128"/>
    <mergeCell ref="BO126:BO128"/>
    <mergeCell ref="BP126:BP128"/>
    <mergeCell ref="BQ126:BQ128"/>
    <mergeCell ref="DB126:DB128"/>
    <mergeCell ref="DC126:DC128"/>
    <mergeCell ref="DD126:DD128"/>
    <mergeCell ref="DE126:DE128"/>
    <mergeCell ref="DF126:DF128"/>
    <mergeCell ref="C127:C128"/>
    <mergeCell ref="D127:D128"/>
    <mergeCell ref="E127:E128"/>
    <mergeCell ref="CV126:CV128"/>
    <mergeCell ref="CW126:CW128"/>
    <mergeCell ref="CX126:CX128"/>
    <mergeCell ref="CY126:CY128"/>
    <mergeCell ref="CZ126:CZ128"/>
    <mergeCell ref="DA126:DA128"/>
    <mergeCell ref="CP126:CP128"/>
    <mergeCell ref="CQ126:CQ128"/>
    <mergeCell ref="CR126:CR128"/>
    <mergeCell ref="CS126:CS128"/>
    <mergeCell ref="CT126:CT128"/>
    <mergeCell ref="CU126:CU128"/>
    <mergeCell ref="CJ126:CJ128"/>
    <mergeCell ref="CK126:CK128"/>
    <mergeCell ref="CL126:CL128"/>
    <mergeCell ref="CM126:CM128"/>
    <mergeCell ref="CN126:CN128"/>
    <mergeCell ref="CO126:CO128"/>
    <mergeCell ref="CD126:CD128"/>
    <mergeCell ref="CE126:CE128"/>
    <mergeCell ref="CF126:CF128"/>
    <mergeCell ref="CG126:CG128"/>
    <mergeCell ref="CH126:CH128"/>
    <mergeCell ref="CI126:CI128"/>
    <mergeCell ref="S129:S130"/>
    <mergeCell ref="T129:T130"/>
    <mergeCell ref="U129:U130"/>
    <mergeCell ref="V129:V130"/>
    <mergeCell ref="W129:W130"/>
    <mergeCell ref="X129:X130"/>
    <mergeCell ref="M129:M130"/>
    <mergeCell ref="N129:N130"/>
    <mergeCell ref="O129:O130"/>
    <mergeCell ref="P129:P130"/>
    <mergeCell ref="Q129:Q130"/>
    <mergeCell ref="R129:R130"/>
    <mergeCell ref="A129:A130"/>
    <mergeCell ref="B129:B130"/>
    <mergeCell ref="F129:F130"/>
    <mergeCell ref="G129:G130"/>
    <mergeCell ref="H129:H130"/>
    <mergeCell ref="L129:L130"/>
    <mergeCell ref="AK129:AK130"/>
    <mergeCell ref="AL129:AL130"/>
    <mergeCell ref="AM129:AM130"/>
    <mergeCell ref="AN129:AN130"/>
    <mergeCell ref="AO129:AO130"/>
    <mergeCell ref="AP129:AP130"/>
    <mergeCell ref="AE129:AE130"/>
    <mergeCell ref="AF129:AF130"/>
    <mergeCell ref="AG129:AG130"/>
    <mergeCell ref="AH129:AH130"/>
    <mergeCell ref="AI129:AI130"/>
    <mergeCell ref="AJ129:AJ130"/>
    <mergeCell ref="Y129:Y130"/>
    <mergeCell ref="Z129:Z130"/>
    <mergeCell ref="AA129:AA130"/>
    <mergeCell ref="AB129:AB130"/>
    <mergeCell ref="AC129:AC130"/>
    <mergeCell ref="AD129:AD130"/>
    <mergeCell ref="BC129:BC130"/>
    <mergeCell ref="BD129:BD130"/>
    <mergeCell ref="BE129:BE130"/>
    <mergeCell ref="BF129:BF130"/>
    <mergeCell ref="BG129:BG130"/>
    <mergeCell ref="BH129:BH130"/>
    <mergeCell ref="AW129:AW130"/>
    <mergeCell ref="AX129:AX130"/>
    <mergeCell ref="AY129:AY130"/>
    <mergeCell ref="AZ129:AZ130"/>
    <mergeCell ref="BA129:BA130"/>
    <mergeCell ref="BB129:BB130"/>
    <mergeCell ref="AQ129:AQ130"/>
    <mergeCell ref="AR129:AR130"/>
    <mergeCell ref="AS129:AS130"/>
    <mergeCell ref="AT129:AT130"/>
    <mergeCell ref="AU129:AU130"/>
    <mergeCell ref="AV129:AV130"/>
    <mergeCell ref="BU129:BU130"/>
    <mergeCell ref="BV129:BV130"/>
    <mergeCell ref="BW129:BW130"/>
    <mergeCell ref="BX129:BX130"/>
    <mergeCell ref="BY129:BY130"/>
    <mergeCell ref="BZ129:BZ130"/>
    <mergeCell ref="BO129:BO130"/>
    <mergeCell ref="BP129:BP130"/>
    <mergeCell ref="BQ129:BQ130"/>
    <mergeCell ref="BR129:BR130"/>
    <mergeCell ref="BS129:BS130"/>
    <mergeCell ref="BT129:BT130"/>
    <mergeCell ref="BI129:BI130"/>
    <mergeCell ref="BJ129:BJ130"/>
    <mergeCell ref="BK129:BK130"/>
    <mergeCell ref="BL129:BL130"/>
    <mergeCell ref="BM129:BM130"/>
    <mergeCell ref="BN129:BN130"/>
    <mergeCell ref="CW129:CW130"/>
    <mergeCell ref="CX129:CX130"/>
    <mergeCell ref="CM129:CM130"/>
    <mergeCell ref="CN129:CN130"/>
    <mergeCell ref="CO129:CO130"/>
    <mergeCell ref="CP129:CP130"/>
    <mergeCell ref="CQ129:CQ130"/>
    <mergeCell ref="CR129:CR130"/>
    <mergeCell ref="CG129:CG130"/>
    <mergeCell ref="CH129:CH130"/>
    <mergeCell ref="CI129:CI130"/>
    <mergeCell ref="CJ129:CJ130"/>
    <mergeCell ref="CK129:CK130"/>
    <mergeCell ref="CL129:CL130"/>
    <mergeCell ref="CA129:CA130"/>
    <mergeCell ref="CB129:CB130"/>
    <mergeCell ref="CC129:CC130"/>
    <mergeCell ref="CD129:CD130"/>
    <mergeCell ref="CE129:CE130"/>
    <mergeCell ref="CF129:CF130"/>
    <mergeCell ref="U131:U132"/>
    <mergeCell ref="V131:V132"/>
    <mergeCell ref="W131:W132"/>
    <mergeCell ref="X131:X132"/>
    <mergeCell ref="Y131:Y132"/>
    <mergeCell ref="Z131:Z132"/>
    <mergeCell ref="L131:L132"/>
    <mergeCell ref="M131:M132"/>
    <mergeCell ref="N131:N132"/>
    <mergeCell ref="R131:R132"/>
    <mergeCell ref="S131:S132"/>
    <mergeCell ref="T131:T132"/>
    <mergeCell ref="DE129:DE130"/>
    <mergeCell ref="DF129:DF130"/>
    <mergeCell ref="A131:A132"/>
    <mergeCell ref="B131:B132"/>
    <mergeCell ref="C131:C132"/>
    <mergeCell ref="D131:D132"/>
    <mergeCell ref="E131:E132"/>
    <mergeCell ref="F131:F132"/>
    <mergeCell ref="G131:G132"/>
    <mergeCell ref="H131:H132"/>
    <mergeCell ref="CY129:CY130"/>
    <mergeCell ref="CZ129:CZ130"/>
    <mergeCell ref="DA129:DA130"/>
    <mergeCell ref="DB129:DB130"/>
    <mergeCell ref="DC129:DC130"/>
    <mergeCell ref="DD129:DD130"/>
    <mergeCell ref="CS129:CS130"/>
    <mergeCell ref="CT129:CT130"/>
    <mergeCell ref="CU129:CU130"/>
    <mergeCell ref="CV129:CV130"/>
    <mergeCell ref="AM131:AM132"/>
    <mergeCell ref="AN131:AN132"/>
    <mergeCell ref="AO131:AO132"/>
    <mergeCell ref="AP131:AP132"/>
    <mergeCell ref="AQ131:AQ132"/>
    <mergeCell ref="AR131:AR132"/>
    <mergeCell ref="AG131:AG132"/>
    <mergeCell ref="AH131:AH132"/>
    <mergeCell ref="AI131:AI132"/>
    <mergeCell ref="AJ131:AJ132"/>
    <mergeCell ref="AK131:AK132"/>
    <mergeCell ref="AL131:AL132"/>
    <mergeCell ref="AA131:AA132"/>
    <mergeCell ref="AB131:AB132"/>
    <mergeCell ref="AC131:AC132"/>
    <mergeCell ref="AD131:AD132"/>
    <mergeCell ref="AE131:AE132"/>
    <mergeCell ref="AF131:AF132"/>
    <mergeCell ref="BE131:BE132"/>
    <mergeCell ref="BF131:BF132"/>
    <mergeCell ref="BG131:BG132"/>
    <mergeCell ref="BH131:BH132"/>
    <mergeCell ref="BI131:BI132"/>
    <mergeCell ref="BJ131:BJ132"/>
    <mergeCell ref="AY131:AY132"/>
    <mergeCell ref="AZ131:AZ132"/>
    <mergeCell ref="BA131:BA132"/>
    <mergeCell ref="BB131:BB132"/>
    <mergeCell ref="BC131:BC132"/>
    <mergeCell ref="BD131:BD132"/>
    <mergeCell ref="AS131:AS132"/>
    <mergeCell ref="AT131:AT132"/>
    <mergeCell ref="AU131:AU132"/>
    <mergeCell ref="AV131:AV132"/>
    <mergeCell ref="AW131:AW132"/>
    <mergeCell ref="AX131:AX132"/>
    <mergeCell ref="CE131:CE132"/>
    <mergeCell ref="CF131:CF132"/>
    <mergeCell ref="CG131:CG132"/>
    <mergeCell ref="CH131:CH132"/>
    <mergeCell ref="BW131:BW132"/>
    <mergeCell ref="BX131:BX132"/>
    <mergeCell ref="BY131:BY132"/>
    <mergeCell ref="BZ131:BZ132"/>
    <mergeCell ref="CA131:CA132"/>
    <mergeCell ref="CB131:CB132"/>
    <mergeCell ref="BQ131:BQ132"/>
    <mergeCell ref="BR131:BR132"/>
    <mergeCell ref="BS131:BS132"/>
    <mergeCell ref="BT131:BT132"/>
    <mergeCell ref="BU131:BU132"/>
    <mergeCell ref="BV131:BV132"/>
    <mergeCell ref="BK131:BK132"/>
    <mergeCell ref="BL131:BL132"/>
    <mergeCell ref="BM131:BM132"/>
    <mergeCell ref="BN131:BN132"/>
    <mergeCell ref="BO131:BO132"/>
    <mergeCell ref="BP131:BP132"/>
    <mergeCell ref="A133:A137"/>
    <mergeCell ref="B133:B137"/>
    <mergeCell ref="C133:C137"/>
    <mergeCell ref="D133:D137"/>
    <mergeCell ref="E133:E137"/>
    <mergeCell ref="F133:F137"/>
    <mergeCell ref="DA131:DA132"/>
    <mergeCell ref="DB131:DB132"/>
    <mergeCell ref="DC131:DC132"/>
    <mergeCell ref="DD131:DD132"/>
    <mergeCell ref="DE131:DE132"/>
    <mergeCell ref="DF131:DF132"/>
    <mergeCell ref="CU131:CU132"/>
    <mergeCell ref="CV131:CV132"/>
    <mergeCell ref="CW131:CW132"/>
    <mergeCell ref="CX131:CX132"/>
    <mergeCell ref="CY131:CY132"/>
    <mergeCell ref="CZ131:CZ132"/>
    <mergeCell ref="CO131:CO132"/>
    <mergeCell ref="CP131:CP132"/>
    <mergeCell ref="CQ131:CQ132"/>
    <mergeCell ref="CR131:CR132"/>
    <mergeCell ref="CS131:CS132"/>
    <mergeCell ref="CT131:CT132"/>
    <mergeCell ref="CI131:CI132"/>
    <mergeCell ref="CJ131:CJ132"/>
    <mergeCell ref="CK131:CK132"/>
    <mergeCell ref="CL131:CL132"/>
    <mergeCell ref="CM131:CM132"/>
    <mergeCell ref="CN131:CN132"/>
    <mergeCell ref="CC131:CC132"/>
    <mergeCell ref="CD131:CD132"/>
    <mergeCell ref="V133:V137"/>
    <mergeCell ref="W133:W137"/>
    <mergeCell ref="X133:X137"/>
    <mergeCell ref="Y133:Y137"/>
    <mergeCell ref="Z133:Z137"/>
    <mergeCell ref="AA133:AA137"/>
    <mergeCell ref="M133:M137"/>
    <mergeCell ref="N133:N137"/>
    <mergeCell ref="R133:R137"/>
    <mergeCell ref="S133:S137"/>
    <mergeCell ref="T133:T137"/>
    <mergeCell ref="U133:U137"/>
    <mergeCell ref="G133:G137"/>
    <mergeCell ref="H133:H137"/>
    <mergeCell ref="I133:I137"/>
    <mergeCell ref="J133:J137"/>
    <mergeCell ref="K133:K137"/>
    <mergeCell ref="L133:L137"/>
    <mergeCell ref="AN133:AN137"/>
    <mergeCell ref="AO133:AO137"/>
    <mergeCell ref="AP133:AP137"/>
    <mergeCell ref="AQ133:AQ137"/>
    <mergeCell ref="AR133:AR137"/>
    <mergeCell ref="AS133:AS137"/>
    <mergeCell ref="AH133:AH137"/>
    <mergeCell ref="AI133:AI137"/>
    <mergeCell ref="AJ133:AJ137"/>
    <mergeCell ref="AK133:AK137"/>
    <mergeCell ref="AL133:AL137"/>
    <mergeCell ref="AM133:AM137"/>
    <mergeCell ref="AB133:AB137"/>
    <mergeCell ref="AC133:AC137"/>
    <mergeCell ref="AD133:AD137"/>
    <mergeCell ref="AE133:AE137"/>
    <mergeCell ref="AF133:AF137"/>
    <mergeCell ref="AG133:AG137"/>
    <mergeCell ref="BF133:BF137"/>
    <mergeCell ref="BG133:BG137"/>
    <mergeCell ref="BH133:BH137"/>
    <mergeCell ref="BI133:BI137"/>
    <mergeCell ref="BJ133:BJ137"/>
    <mergeCell ref="BK133:BK137"/>
    <mergeCell ref="AZ133:AZ137"/>
    <mergeCell ref="BA133:BA137"/>
    <mergeCell ref="BB133:BB137"/>
    <mergeCell ref="BC133:BC137"/>
    <mergeCell ref="BD133:BD137"/>
    <mergeCell ref="BE133:BE137"/>
    <mergeCell ref="AT133:AT137"/>
    <mergeCell ref="AU133:AU137"/>
    <mergeCell ref="AV133:AV137"/>
    <mergeCell ref="AW133:AW137"/>
    <mergeCell ref="AX133:AX137"/>
    <mergeCell ref="AY133:AY137"/>
    <mergeCell ref="CH133:CH137"/>
    <mergeCell ref="CI133:CI137"/>
    <mergeCell ref="BX133:BX137"/>
    <mergeCell ref="BY133:BY137"/>
    <mergeCell ref="BZ133:BZ137"/>
    <mergeCell ref="CA133:CA137"/>
    <mergeCell ref="CB133:CB137"/>
    <mergeCell ref="CC133:CC137"/>
    <mergeCell ref="BR133:BR137"/>
    <mergeCell ref="BS133:BS137"/>
    <mergeCell ref="BT133:BT137"/>
    <mergeCell ref="BU133:BU137"/>
    <mergeCell ref="BV133:BV137"/>
    <mergeCell ref="BW133:BW137"/>
    <mergeCell ref="BL133:BL137"/>
    <mergeCell ref="BM133:BM137"/>
    <mergeCell ref="BN133:BN137"/>
    <mergeCell ref="BO133:BO137"/>
    <mergeCell ref="BP133:BP137"/>
    <mergeCell ref="BQ133:BQ137"/>
    <mergeCell ref="DB133:DB137"/>
    <mergeCell ref="DC133:DC137"/>
    <mergeCell ref="DD133:DD137"/>
    <mergeCell ref="DE133:DE137"/>
    <mergeCell ref="DF133:DF137"/>
    <mergeCell ref="A138:A139"/>
    <mergeCell ref="B138:B139"/>
    <mergeCell ref="C138:C139"/>
    <mergeCell ref="D138:D139"/>
    <mergeCell ref="E138:E139"/>
    <mergeCell ref="CV133:CV137"/>
    <mergeCell ref="CW133:CW137"/>
    <mergeCell ref="CX133:CX137"/>
    <mergeCell ref="CY133:CY137"/>
    <mergeCell ref="CZ133:CZ137"/>
    <mergeCell ref="DA133:DA137"/>
    <mergeCell ref="CP133:CP137"/>
    <mergeCell ref="CQ133:CQ137"/>
    <mergeCell ref="CR133:CR137"/>
    <mergeCell ref="CS133:CS137"/>
    <mergeCell ref="CT133:CT137"/>
    <mergeCell ref="CU133:CU137"/>
    <mergeCell ref="CJ133:CJ137"/>
    <mergeCell ref="CK133:CK137"/>
    <mergeCell ref="CL133:CL137"/>
    <mergeCell ref="CM133:CM137"/>
    <mergeCell ref="CN133:CN137"/>
    <mergeCell ref="CO133:CO137"/>
    <mergeCell ref="CD133:CD137"/>
    <mergeCell ref="CE133:CE137"/>
    <mergeCell ref="CF133:CF137"/>
    <mergeCell ref="CG133:CG137"/>
    <mergeCell ref="U138:U139"/>
    <mergeCell ref="V138:V139"/>
    <mergeCell ref="W138:W139"/>
    <mergeCell ref="X138:X139"/>
    <mergeCell ref="Y138:Y139"/>
    <mergeCell ref="Z138:Z139"/>
    <mergeCell ref="L138:L139"/>
    <mergeCell ref="M138:M139"/>
    <mergeCell ref="N138:N139"/>
    <mergeCell ref="R138:R139"/>
    <mergeCell ref="S138:S139"/>
    <mergeCell ref="T138:T139"/>
    <mergeCell ref="F138:F139"/>
    <mergeCell ref="G138:G139"/>
    <mergeCell ref="H138:H139"/>
    <mergeCell ref="I138:I139"/>
    <mergeCell ref="J138:J139"/>
    <mergeCell ref="K138:K139"/>
    <mergeCell ref="AM138:AM139"/>
    <mergeCell ref="AN138:AN139"/>
    <mergeCell ref="AO138:AO139"/>
    <mergeCell ref="AP138:AP139"/>
    <mergeCell ref="AQ138:AQ139"/>
    <mergeCell ref="AR138:AR139"/>
    <mergeCell ref="AG138:AG139"/>
    <mergeCell ref="AH138:AH139"/>
    <mergeCell ref="AI138:AI139"/>
    <mergeCell ref="AJ138:AJ139"/>
    <mergeCell ref="AK138:AK139"/>
    <mergeCell ref="AL138:AL139"/>
    <mergeCell ref="AA138:AA139"/>
    <mergeCell ref="AB138:AB139"/>
    <mergeCell ref="AC138:AC139"/>
    <mergeCell ref="AD138:AD139"/>
    <mergeCell ref="AE138:AE139"/>
    <mergeCell ref="AF138:AF139"/>
    <mergeCell ref="BE138:BE139"/>
    <mergeCell ref="BF138:BF139"/>
    <mergeCell ref="BG138:BG139"/>
    <mergeCell ref="BH138:BH139"/>
    <mergeCell ref="BI138:BI139"/>
    <mergeCell ref="BJ138:BJ139"/>
    <mergeCell ref="AY138:AY139"/>
    <mergeCell ref="AZ138:AZ139"/>
    <mergeCell ref="BA138:BA139"/>
    <mergeCell ref="BB138:BB139"/>
    <mergeCell ref="BC138:BC139"/>
    <mergeCell ref="BD138:BD139"/>
    <mergeCell ref="AS138:AS139"/>
    <mergeCell ref="AT138:AT139"/>
    <mergeCell ref="AU138:AU139"/>
    <mergeCell ref="AV138:AV139"/>
    <mergeCell ref="AW138:AW139"/>
    <mergeCell ref="AX138:AX139"/>
    <mergeCell ref="CE138:CE139"/>
    <mergeCell ref="CF138:CF139"/>
    <mergeCell ref="CG138:CG139"/>
    <mergeCell ref="CH138:CH139"/>
    <mergeCell ref="BW138:BW139"/>
    <mergeCell ref="BX138:BX139"/>
    <mergeCell ref="BY138:BY139"/>
    <mergeCell ref="BZ138:BZ139"/>
    <mergeCell ref="CA138:CA139"/>
    <mergeCell ref="CB138:CB139"/>
    <mergeCell ref="BQ138:BQ139"/>
    <mergeCell ref="BR138:BR139"/>
    <mergeCell ref="BS138:BS139"/>
    <mergeCell ref="BT138:BT139"/>
    <mergeCell ref="BU138:BU139"/>
    <mergeCell ref="BV138:BV139"/>
    <mergeCell ref="BK138:BK139"/>
    <mergeCell ref="BL138:BL139"/>
    <mergeCell ref="BM138:BM139"/>
    <mergeCell ref="BN138:BN139"/>
    <mergeCell ref="BO138:BO139"/>
    <mergeCell ref="BP138:BP139"/>
    <mergeCell ref="A140:A142"/>
    <mergeCell ref="B140:B142"/>
    <mergeCell ref="F140:F142"/>
    <mergeCell ref="G140:G142"/>
    <mergeCell ref="H140:H142"/>
    <mergeCell ref="L140:L142"/>
    <mergeCell ref="DA138:DA139"/>
    <mergeCell ref="DB138:DB139"/>
    <mergeCell ref="DC138:DC139"/>
    <mergeCell ref="DD138:DD139"/>
    <mergeCell ref="DE138:DE139"/>
    <mergeCell ref="DF138:DF139"/>
    <mergeCell ref="CU138:CU139"/>
    <mergeCell ref="CV138:CV139"/>
    <mergeCell ref="CW138:CW139"/>
    <mergeCell ref="CX138:CX139"/>
    <mergeCell ref="CY138:CY139"/>
    <mergeCell ref="CZ138:CZ139"/>
    <mergeCell ref="CO138:CO139"/>
    <mergeCell ref="CP138:CP139"/>
    <mergeCell ref="CQ138:CQ139"/>
    <mergeCell ref="CR138:CR139"/>
    <mergeCell ref="CS138:CS139"/>
    <mergeCell ref="CT138:CT139"/>
    <mergeCell ref="CI138:CI139"/>
    <mergeCell ref="CJ138:CJ139"/>
    <mergeCell ref="CK138:CK139"/>
    <mergeCell ref="CL138:CL139"/>
    <mergeCell ref="CM138:CM139"/>
    <mergeCell ref="CN138:CN139"/>
    <mergeCell ref="CC138:CC139"/>
    <mergeCell ref="CD138:CD139"/>
    <mergeCell ref="AB140:AB142"/>
    <mergeCell ref="AC140:AC142"/>
    <mergeCell ref="AD140:AD142"/>
    <mergeCell ref="AE140:AE142"/>
    <mergeCell ref="AF140:AF142"/>
    <mergeCell ref="AG140:AG142"/>
    <mergeCell ref="V140:V142"/>
    <mergeCell ref="W140:W142"/>
    <mergeCell ref="X140:X142"/>
    <mergeCell ref="Y140:Y142"/>
    <mergeCell ref="Z140:Z142"/>
    <mergeCell ref="AA140:AA142"/>
    <mergeCell ref="M140:M142"/>
    <mergeCell ref="N140:N142"/>
    <mergeCell ref="R140:R142"/>
    <mergeCell ref="S140:S142"/>
    <mergeCell ref="T140:T142"/>
    <mergeCell ref="U140:U142"/>
    <mergeCell ref="Q141:Q142"/>
    <mergeCell ref="AT140:AT142"/>
    <mergeCell ref="AU140:AU142"/>
    <mergeCell ref="AV140:AV142"/>
    <mergeCell ref="AW140:AW142"/>
    <mergeCell ref="AX140:AX142"/>
    <mergeCell ref="AY140:AY142"/>
    <mergeCell ref="AN140:AN142"/>
    <mergeCell ref="AO140:AO142"/>
    <mergeCell ref="AP140:AP142"/>
    <mergeCell ref="AQ140:AQ142"/>
    <mergeCell ref="AR140:AR142"/>
    <mergeCell ref="AS140:AS142"/>
    <mergeCell ref="AH140:AH142"/>
    <mergeCell ref="AI140:AI142"/>
    <mergeCell ref="AJ140:AJ142"/>
    <mergeCell ref="AK140:AK142"/>
    <mergeCell ref="AL140:AL142"/>
    <mergeCell ref="AM140:AM142"/>
    <mergeCell ref="BL140:BL142"/>
    <mergeCell ref="BM140:BM142"/>
    <mergeCell ref="BN140:BN142"/>
    <mergeCell ref="BO140:BO142"/>
    <mergeCell ref="BP140:BP142"/>
    <mergeCell ref="BQ140:BQ142"/>
    <mergeCell ref="BF140:BF142"/>
    <mergeCell ref="BG140:BG142"/>
    <mergeCell ref="BH140:BH142"/>
    <mergeCell ref="BI140:BI142"/>
    <mergeCell ref="BJ140:BJ142"/>
    <mergeCell ref="BK140:BK142"/>
    <mergeCell ref="AZ140:AZ142"/>
    <mergeCell ref="BA140:BA142"/>
    <mergeCell ref="BB140:BB142"/>
    <mergeCell ref="BC140:BC142"/>
    <mergeCell ref="BD140:BD142"/>
    <mergeCell ref="BE140:BE142"/>
    <mergeCell ref="CN140:CN142"/>
    <mergeCell ref="CO140:CO142"/>
    <mergeCell ref="CD140:CD142"/>
    <mergeCell ref="CE140:CE142"/>
    <mergeCell ref="CF140:CF142"/>
    <mergeCell ref="CG140:CG142"/>
    <mergeCell ref="CH140:CH142"/>
    <mergeCell ref="CI140:CI142"/>
    <mergeCell ref="BX140:BX142"/>
    <mergeCell ref="BY140:BY142"/>
    <mergeCell ref="BZ140:BZ142"/>
    <mergeCell ref="CA140:CA142"/>
    <mergeCell ref="CB140:CB142"/>
    <mergeCell ref="CC140:CC142"/>
    <mergeCell ref="BR140:BR142"/>
    <mergeCell ref="BS140:BS142"/>
    <mergeCell ref="BT140:BT142"/>
    <mergeCell ref="BU140:BU142"/>
    <mergeCell ref="BV140:BV142"/>
    <mergeCell ref="BW140:BW142"/>
    <mergeCell ref="A143:A144"/>
    <mergeCell ref="B143:B144"/>
    <mergeCell ref="F143:F144"/>
    <mergeCell ref="G143:G144"/>
    <mergeCell ref="H143:H144"/>
    <mergeCell ref="I143:I144"/>
    <mergeCell ref="DB140:DB142"/>
    <mergeCell ref="DC140:DC142"/>
    <mergeCell ref="DD140:DD142"/>
    <mergeCell ref="DE140:DE142"/>
    <mergeCell ref="DF140:DF142"/>
    <mergeCell ref="I141:I142"/>
    <mergeCell ref="J141:J142"/>
    <mergeCell ref="K141:K142"/>
    <mergeCell ref="O141:O142"/>
    <mergeCell ref="P141:P142"/>
    <mergeCell ref="CV140:CV142"/>
    <mergeCell ref="CW140:CW142"/>
    <mergeCell ref="CX140:CX142"/>
    <mergeCell ref="CY140:CY142"/>
    <mergeCell ref="CZ140:CZ142"/>
    <mergeCell ref="DA140:DA142"/>
    <mergeCell ref="CP140:CP142"/>
    <mergeCell ref="CQ140:CQ142"/>
    <mergeCell ref="CR140:CR142"/>
    <mergeCell ref="CS140:CS142"/>
    <mergeCell ref="CT140:CT142"/>
    <mergeCell ref="CU140:CU142"/>
    <mergeCell ref="CJ140:CJ142"/>
    <mergeCell ref="CK140:CK142"/>
    <mergeCell ref="CL140:CL142"/>
    <mergeCell ref="CM140:CM142"/>
    <mergeCell ref="Y143:Y144"/>
    <mergeCell ref="Z143:Z144"/>
    <mergeCell ref="AA143:AA144"/>
    <mergeCell ref="AB143:AB144"/>
    <mergeCell ref="AC143:AC144"/>
    <mergeCell ref="AD143:AD144"/>
    <mergeCell ref="S143:S144"/>
    <mergeCell ref="T143:T144"/>
    <mergeCell ref="U143:U144"/>
    <mergeCell ref="V143:V144"/>
    <mergeCell ref="W143:W144"/>
    <mergeCell ref="X143:X144"/>
    <mergeCell ref="J143:J144"/>
    <mergeCell ref="K143:K144"/>
    <mergeCell ref="L143:L144"/>
    <mergeCell ref="M143:M144"/>
    <mergeCell ref="N143:N144"/>
    <mergeCell ref="R143:R144"/>
    <mergeCell ref="AQ143:AQ144"/>
    <mergeCell ref="AR143:AR144"/>
    <mergeCell ref="AS143:AS144"/>
    <mergeCell ref="AT143:AT144"/>
    <mergeCell ref="AU143:AU144"/>
    <mergeCell ref="AV143:AV144"/>
    <mergeCell ref="AK143:AK144"/>
    <mergeCell ref="AL143:AL144"/>
    <mergeCell ref="AM143:AM144"/>
    <mergeCell ref="AN143:AN144"/>
    <mergeCell ref="AO143:AO144"/>
    <mergeCell ref="AP143:AP144"/>
    <mergeCell ref="AE143:AE144"/>
    <mergeCell ref="AF143:AF144"/>
    <mergeCell ref="AG143:AG144"/>
    <mergeCell ref="AH143:AH144"/>
    <mergeCell ref="AI143:AI144"/>
    <mergeCell ref="AJ143:AJ144"/>
    <mergeCell ref="BI143:BI144"/>
    <mergeCell ref="BJ143:BJ144"/>
    <mergeCell ref="BK143:BK144"/>
    <mergeCell ref="BL143:BL144"/>
    <mergeCell ref="BM143:BM144"/>
    <mergeCell ref="BN143:BN144"/>
    <mergeCell ref="BC143:BC144"/>
    <mergeCell ref="BD143:BD144"/>
    <mergeCell ref="BE143:BE144"/>
    <mergeCell ref="BF143:BF144"/>
    <mergeCell ref="BG143:BG144"/>
    <mergeCell ref="BH143:BH144"/>
    <mergeCell ref="AW143:AW144"/>
    <mergeCell ref="AX143:AX144"/>
    <mergeCell ref="AY143:AY144"/>
    <mergeCell ref="AZ143:AZ144"/>
    <mergeCell ref="BA143:BA144"/>
    <mergeCell ref="BB143:BB144"/>
    <mergeCell ref="CK143:CK144"/>
    <mergeCell ref="CL143:CL144"/>
    <mergeCell ref="CA143:CA144"/>
    <mergeCell ref="CB143:CB144"/>
    <mergeCell ref="CC143:CC144"/>
    <mergeCell ref="CD143:CD144"/>
    <mergeCell ref="CE143:CE144"/>
    <mergeCell ref="CF143:CF144"/>
    <mergeCell ref="BU143:BU144"/>
    <mergeCell ref="BV143:BV144"/>
    <mergeCell ref="BW143:BW144"/>
    <mergeCell ref="BX143:BX144"/>
    <mergeCell ref="BY143:BY144"/>
    <mergeCell ref="BZ143:BZ144"/>
    <mergeCell ref="BO143:BO144"/>
    <mergeCell ref="BP143:BP144"/>
    <mergeCell ref="BQ143:BQ144"/>
    <mergeCell ref="BR143:BR144"/>
    <mergeCell ref="BS143:BS144"/>
    <mergeCell ref="BT143:BT144"/>
    <mergeCell ref="DE143:DE144"/>
    <mergeCell ref="DF143:DF144"/>
    <mergeCell ref="A146:A153"/>
    <mergeCell ref="B146:B153"/>
    <mergeCell ref="F146:F153"/>
    <mergeCell ref="G146:G153"/>
    <mergeCell ref="H146:H153"/>
    <mergeCell ref="I146:I153"/>
    <mergeCell ref="J146:J153"/>
    <mergeCell ref="K146:K153"/>
    <mergeCell ref="CY143:CY144"/>
    <mergeCell ref="CZ143:CZ144"/>
    <mergeCell ref="DA143:DA144"/>
    <mergeCell ref="DB143:DB144"/>
    <mergeCell ref="DC143:DC144"/>
    <mergeCell ref="DD143:DD144"/>
    <mergeCell ref="CS143:CS144"/>
    <mergeCell ref="CT143:CT144"/>
    <mergeCell ref="CU143:CU144"/>
    <mergeCell ref="CV143:CV144"/>
    <mergeCell ref="CW143:CW144"/>
    <mergeCell ref="CX143:CX144"/>
    <mergeCell ref="CM143:CM144"/>
    <mergeCell ref="CN143:CN144"/>
    <mergeCell ref="CO143:CO144"/>
    <mergeCell ref="CP143:CP144"/>
    <mergeCell ref="CQ143:CQ144"/>
    <mergeCell ref="CR143:CR144"/>
    <mergeCell ref="CG143:CG144"/>
    <mergeCell ref="CH143:CH144"/>
    <mergeCell ref="CI143:CI144"/>
    <mergeCell ref="CJ143:CJ144"/>
    <mergeCell ref="AA146:AA153"/>
    <mergeCell ref="AB146:AB153"/>
    <mergeCell ref="AC146:AC153"/>
    <mergeCell ref="AD146:AD153"/>
    <mergeCell ref="AE146:AE153"/>
    <mergeCell ref="AF146:AF153"/>
    <mergeCell ref="U146:U153"/>
    <mergeCell ref="V146:V153"/>
    <mergeCell ref="W146:W153"/>
    <mergeCell ref="X146:X153"/>
    <mergeCell ref="Y146:Y153"/>
    <mergeCell ref="Z146:Z153"/>
    <mergeCell ref="L146:L153"/>
    <mergeCell ref="M146:M153"/>
    <mergeCell ref="N146:N153"/>
    <mergeCell ref="R146:R153"/>
    <mergeCell ref="S146:S153"/>
    <mergeCell ref="T146:T153"/>
    <mergeCell ref="AS146:AS153"/>
    <mergeCell ref="AT146:AT153"/>
    <mergeCell ref="AU146:AU153"/>
    <mergeCell ref="AV146:AV153"/>
    <mergeCell ref="AW146:AW153"/>
    <mergeCell ref="AX146:AX153"/>
    <mergeCell ref="AM146:AM153"/>
    <mergeCell ref="AN146:AN153"/>
    <mergeCell ref="AO146:AO153"/>
    <mergeCell ref="AP146:AP153"/>
    <mergeCell ref="AQ146:AQ153"/>
    <mergeCell ref="AR146:AR153"/>
    <mergeCell ref="AG146:AG153"/>
    <mergeCell ref="AH146:AH153"/>
    <mergeCell ref="AI146:AI153"/>
    <mergeCell ref="AJ146:AJ153"/>
    <mergeCell ref="AK146:AK153"/>
    <mergeCell ref="AL146:AL153"/>
    <mergeCell ref="BT146:BT153"/>
    <mergeCell ref="BU146:BU153"/>
    <mergeCell ref="BV146:BV153"/>
    <mergeCell ref="BK146:BK153"/>
    <mergeCell ref="BL146:BL153"/>
    <mergeCell ref="BM146:BM153"/>
    <mergeCell ref="BN146:BN153"/>
    <mergeCell ref="BO146:BO153"/>
    <mergeCell ref="BP146:BP153"/>
    <mergeCell ref="BE146:BE153"/>
    <mergeCell ref="BF146:BF153"/>
    <mergeCell ref="BG146:BG153"/>
    <mergeCell ref="BH146:BH153"/>
    <mergeCell ref="BI146:BI153"/>
    <mergeCell ref="BJ146:BJ153"/>
    <mergeCell ref="AY146:AY153"/>
    <mergeCell ref="AZ146:AZ153"/>
    <mergeCell ref="BA146:BA153"/>
    <mergeCell ref="BB146:BB153"/>
    <mergeCell ref="BC146:BC153"/>
    <mergeCell ref="BD146:BD153"/>
    <mergeCell ref="DF146:DF153"/>
    <mergeCell ref="CU146:CU153"/>
    <mergeCell ref="CV146:CV153"/>
    <mergeCell ref="CW146:CW153"/>
    <mergeCell ref="CX146:CX153"/>
    <mergeCell ref="CY146:CY153"/>
    <mergeCell ref="CZ146:CZ153"/>
    <mergeCell ref="CO146:CO153"/>
    <mergeCell ref="CP146:CP153"/>
    <mergeCell ref="CQ146:CQ153"/>
    <mergeCell ref="CR146:CR153"/>
    <mergeCell ref="CS146:CS153"/>
    <mergeCell ref="CT146:CT153"/>
    <mergeCell ref="CI146:CI153"/>
    <mergeCell ref="CJ146:CJ153"/>
    <mergeCell ref="CK146:CK153"/>
    <mergeCell ref="CL146:CL153"/>
    <mergeCell ref="CM146:CM153"/>
    <mergeCell ref="CN146:CN153"/>
    <mergeCell ref="G154:G157"/>
    <mergeCell ref="H154:H157"/>
    <mergeCell ref="I154:I157"/>
    <mergeCell ref="J154:J157"/>
    <mergeCell ref="K154:K157"/>
    <mergeCell ref="L154:L157"/>
    <mergeCell ref="C148:C153"/>
    <mergeCell ref="D148:D153"/>
    <mergeCell ref="E148:E153"/>
    <mergeCell ref="A154:A157"/>
    <mergeCell ref="B154:B157"/>
    <mergeCell ref="F154:F157"/>
    <mergeCell ref="DA146:DA153"/>
    <mergeCell ref="DB146:DB153"/>
    <mergeCell ref="DC146:DC153"/>
    <mergeCell ref="DD146:DD153"/>
    <mergeCell ref="DE146:DE153"/>
    <mergeCell ref="CC146:CC153"/>
    <mergeCell ref="CD146:CD153"/>
    <mergeCell ref="CE146:CE153"/>
    <mergeCell ref="CF146:CF153"/>
    <mergeCell ref="CG146:CG153"/>
    <mergeCell ref="CH146:CH153"/>
    <mergeCell ref="BW146:BW153"/>
    <mergeCell ref="BX146:BX153"/>
    <mergeCell ref="BY146:BY153"/>
    <mergeCell ref="BZ146:BZ153"/>
    <mergeCell ref="CA146:CA153"/>
    <mergeCell ref="CB146:CB153"/>
    <mergeCell ref="BQ146:BQ153"/>
    <mergeCell ref="BR146:BR153"/>
    <mergeCell ref="BS146:BS153"/>
    <mergeCell ref="AB154:AB157"/>
    <mergeCell ref="AC154:AC157"/>
    <mergeCell ref="AD154:AD157"/>
    <mergeCell ref="AE154:AE157"/>
    <mergeCell ref="AF154:AF157"/>
    <mergeCell ref="AG154:AG157"/>
    <mergeCell ref="V154:V157"/>
    <mergeCell ref="W154:W157"/>
    <mergeCell ref="X154:X157"/>
    <mergeCell ref="Y154:Y157"/>
    <mergeCell ref="Z154:Z157"/>
    <mergeCell ref="AA154:AA157"/>
    <mergeCell ref="M154:M157"/>
    <mergeCell ref="N154:N157"/>
    <mergeCell ref="R154:R157"/>
    <mergeCell ref="S154:S157"/>
    <mergeCell ref="T154:T157"/>
    <mergeCell ref="U154:U157"/>
    <mergeCell ref="AT154:AT157"/>
    <mergeCell ref="AU154:AU157"/>
    <mergeCell ref="AV154:AV157"/>
    <mergeCell ref="AW154:AW157"/>
    <mergeCell ref="AX154:AX157"/>
    <mergeCell ref="AY154:AY157"/>
    <mergeCell ref="AN154:AN157"/>
    <mergeCell ref="AO154:AO157"/>
    <mergeCell ref="AP154:AP157"/>
    <mergeCell ref="AQ154:AQ157"/>
    <mergeCell ref="AR154:AR157"/>
    <mergeCell ref="AS154:AS157"/>
    <mergeCell ref="AH154:AH157"/>
    <mergeCell ref="AI154:AI157"/>
    <mergeCell ref="AJ154:AJ157"/>
    <mergeCell ref="AK154:AK157"/>
    <mergeCell ref="AL154:AL157"/>
    <mergeCell ref="AM154:AM157"/>
    <mergeCell ref="BL154:BL157"/>
    <mergeCell ref="BM154:BM157"/>
    <mergeCell ref="BN154:BN157"/>
    <mergeCell ref="BO154:BO157"/>
    <mergeCell ref="BP154:BP157"/>
    <mergeCell ref="BQ154:BQ157"/>
    <mergeCell ref="BF154:BF157"/>
    <mergeCell ref="BG154:BG157"/>
    <mergeCell ref="BH154:BH157"/>
    <mergeCell ref="BI154:BI157"/>
    <mergeCell ref="BJ154:BJ157"/>
    <mergeCell ref="BK154:BK157"/>
    <mergeCell ref="AZ154:AZ157"/>
    <mergeCell ref="BA154:BA157"/>
    <mergeCell ref="BB154:BB157"/>
    <mergeCell ref="BC154:BC157"/>
    <mergeCell ref="BD154:BD157"/>
    <mergeCell ref="BE154:BE157"/>
    <mergeCell ref="CD154:CD157"/>
    <mergeCell ref="CE154:CE157"/>
    <mergeCell ref="CF154:CF157"/>
    <mergeCell ref="CG154:CG157"/>
    <mergeCell ref="CH154:CH157"/>
    <mergeCell ref="CI154:CI157"/>
    <mergeCell ref="BX154:BX157"/>
    <mergeCell ref="BY154:BY157"/>
    <mergeCell ref="BZ154:BZ157"/>
    <mergeCell ref="CA154:CA157"/>
    <mergeCell ref="CB154:CB157"/>
    <mergeCell ref="CC154:CC157"/>
    <mergeCell ref="BR154:BR157"/>
    <mergeCell ref="BS154:BS157"/>
    <mergeCell ref="BT154:BT157"/>
    <mergeCell ref="BU154:BU157"/>
    <mergeCell ref="BV154:BV157"/>
    <mergeCell ref="BW154:BW157"/>
    <mergeCell ref="A158:A159"/>
    <mergeCell ref="B158:B159"/>
    <mergeCell ref="F158:F159"/>
    <mergeCell ref="G158:G159"/>
    <mergeCell ref="H158:H159"/>
    <mergeCell ref="I158:I159"/>
    <mergeCell ref="DB154:DB157"/>
    <mergeCell ref="DC154:DC157"/>
    <mergeCell ref="DD154:DD157"/>
    <mergeCell ref="DE154:DE157"/>
    <mergeCell ref="DF154:DF157"/>
    <mergeCell ref="C155:C157"/>
    <mergeCell ref="D155:D157"/>
    <mergeCell ref="E155:E157"/>
    <mergeCell ref="CV154:CV157"/>
    <mergeCell ref="CW154:CW157"/>
    <mergeCell ref="CX154:CX157"/>
    <mergeCell ref="CY154:CY157"/>
    <mergeCell ref="CZ154:CZ157"/>
    <mergeCell ref="DA154:DA157"/>
    <mergeCell ref="CP154:CP157"/>
    <mergeCell ref="CQ154:CQ157"/>
    <mergeCell ref="CR154:CR157"/>
    <mergeCell ref="CS154:CS157"/>
    <mergeCell ref="CT154:CT157"/>
    <mergeCell ref="CU154:CU157"/>
    <mergeCell ref="CJ154:CJ157"/>
    <mergeCell ref="CK154:CK157"/>
    <mergeCell ref="CL154:CL157"/>
    <mergeCell ref="CM154:CM157"/>
    <mergeCell ref="CN154:CN157"/>
    <mergeCell ref="CO154:CO157"/>
    <mergeCell ref="Y158:Y159"/>
    <mergeCell ref="Z158:Z159"/>
    <mergeCell ref="AA158:AA159"/>
    <mergeCell ref="AB158:AB159"/>
    <mergeCell ref="AC158:AC159"/>
    <mergeCell ref="AD158:AD159"/>
    <mergeCell ref="S158:S159"/>
    <mergeCell ref="T158:T159"/>
    <mergeCell ref="U158:U159"/>
    <mergeCell ref="V158:V159"/>
    <mergeCell ref="W158:W159"/>
    <mergeCell ref="X158:X159"/>
    <mergeCell ref="J158:J159"/>
    <mergeCell ref="K158:K159"/>
    <mergeCell ref="L158:L159"/>
    <mergeCell ref="M158:M159"/>
    <mergeCell ref="N158:N159"/>
    <mergeCell ref="R158:R159"/>
    <mergeCell ref="AQ158:AQ159"/>
    <mergeCell ref="AR158:AR159"/>
    <mergeCell ref="AS158:AS159"/>
    <mergeCell ref="AT158:AT159"/>
    <mergeCell ref="AU158:AU159"/>
    <mergeCell ref="AV158:AV159"/>
    <mergeCell ref="AK158:AK159"/>
    <mergeCell ref="AL158:AL159"/>
    <mergeCell ref="AM158:AM159"/>
    <mergeCell ref="AN158:AN159"/>
    <mergeCell ref="AO158:AO159"/>
    <mergeCell ref="AP158:AP159"/>
    <mergeCell ref="AE158:AE159"/>
    <mergeCell ref="AF158:AF159"/>
    <mergeCell ref="AG158:AG159"/>
    <mergeCell ref="AH158:AH159"/>
    <mergeCell ref="AI158:AI159"/>
    <mergeCell ref="AJ158:AJ159"/>
    <mergeCell ref="BI158:BI159"/>
    <mergeCell ref="BJ158:BJ159"/>
    <mergeCell ref="BK158:BK159"/>
    <mergeCell ref="BL158:BL159"/>
    <mergeCell ref="BM158:BM159"/>
    <mergeCell ref="BN158:BN159"/>
    <mergeCell ref="BC158:BC159"/>
    <mergeCell ref="BD158:BD159"/>
    <mergeCell ref="BE158:BE159"/>
    <mergeCell ref="BF158:BF159"/>
    <mergeCell ref="BG158:BG159"/>
    <mergeCell ref="BH158:BH159"/>
    <mergeCell ref="AW158:AW159"/>
    <mergeCell ref="AX158:AX159"/>
    <mergeCell ref="AY158:AY159"/>
    <mergeCell ref="AZ158:AZ159"/>
    <mergeCell ref="BA158:BA159"/>
    <mergeCell ref="BB158:BB159"/>
    <mergeCell ref="CK158:CK159"/>
    <mergeCell ref="CL158:CL159"/>
    <mergeCell ref="CA158:CA159"/>
    <mergeCell ref="CB158:CB159"/>
    <mergeCell ref="CC158:CC159"/>
    <mergeCell ref="CD158:CD159"/>
    <mergeCell ref="CE158:CE159"/>
    <mergeCell ref="CF158:CF159"/>
    <mergeCell ref="BU158:BU159"/>
    <mergeCell ref="BV158:BV159"/>
    <mergeCell ref="BW158:BW159"/>
    <mergeCell ref="BX158:BX159"/>
    <mergeCell ref="BY158:BY159"/>
    <mergeCell ref="BZ158:BZ159"/>
    <mergeCell ref="BO158:BO159"/>
    <mergeCell ref="BP158:BP159"/>
    <mergeCell ref="BQ158:BQ159"/>
    <mergeCell ref="BR158:BR159"/>
    <mergeCell ref="BS158:BS159"/>
    <mergeCell ref="BT158:BT159"/>
    <mergeCell ref="DE158:DE159"/>
    <mergeCell ref="DF158:DF159"/>
    <mergeCell ref="A160:A161"/>
    <mergeCell ref="B160:B161"/>
    <mergeCell ref="F160:F161"/>
    <mergeCell ref="G160:G161"/>
    <mergeCell ref="H160:H161"/>
    <mergeCell ref="I160:I161"/>
    <mergeCell ref="J160:J161"/>
    <mergeCell ref="K160:K161"/>
    <mergeCell ref="CY158:CY159"/>
    <mergeCell ref="CZ158:CZ159"/>
    <mergeCell ref="DA158:DA159"/>
    <mergeCell ref="DB158:DB159"/>
    <mergeCell ref="DC158:DC159"/>
    <mergeCell ref="DD158:DD159"/>
    <mergeCell ref="CS158:CS159"/>
    <mergeCell ref="CT158:CT159"/>
    <mergeCell ref="CU158:CU159"/>
    <mergeCell ref="CV158:CV159"/>
    <mergeCell ref="CW158:CW159"/>
    <mergeCell ref="CX158:CX159"/>
    <mergeCell ref="CM158:CM159"/>
    <mergeCell ref="CN158:CN159"/>
    <mergeCell ref="CO158:CO159"/>
    <mergeCell ref="CP158:CP159"/>
    <mergeCell ref="CQ158:CQ159"/>
    <mergeCell ref="CR158:CR159"/>
    <mergeCell ref="CG158:CG159"/>
    <mergeCell ref="CH158:CH159"/>
    <mergeCell ref="CI158:CI159"/>
    <mergeCell ref="CJ158:CJ159"/>
    <mergeCell ref="AA160:AA161"/>
    <mergeCell ref="AB160:AB161"/>
    <mergeCell ref="AC160:AC161"/>
    <mergeCell ref="AD160:AD161"/>
    <mergeCell ref="AE160:AE161"/>
    <mergeCell ref="AF160:AF161"/>
    <mergeCell ref="U160:U161"/>
    <mergeCell ref="V160:V161"/>
    <mergeCell ref="W160:W161"/>
    <mergeCell ref="X160:X161"/>
    <mergeCell ref="Y160:Y161"/>
    <mergeCell ref="Z160:Z161"/>
    <mergeCell ref="L160:L161"/>
    <mergeCell ref="M160:M161"/>
    <mergeCell ref="N160:N161"/>
    <mergeCell ref="R160:R161"/>
    <mergeCell ref="S160:S161"/>
    <mergeCell ref="T160:T161"/>
    <mergeCell ref="AS160:AS161"/>
    <mergeCell ref="AT160:AT161"/>
    <mergeCell ref="AU160:AU161"/>
    <mergeCell ref="AV160:AV161"/>
    <mergeCell ref="AW160:AW161"/>
    <mergeCell ref="AX160:AX161"/>
    <mergeCell ref="AM160:AM161"/>
    <mergeCell ref="AN160:AN161"/>
    <mergeCell ref="AO160:AO161"/>
    <mergeCell ref="AP160:AP161"/>
    <mergeCell ref="AQ160:AQ161"/>
    <mergeCell ref="AR160:AR161"/>
    <mergeCell ref="AG160:AG161"/>
    <mergeCell ref="AH160:AH161"/>
    <mergeCell ref="AI160:AI161"/>
    <mergeCell ref="AJ160:AJ161"/>
    <mergeCell ref="AK160:AK161"/>
    <mergeCell ref="AL160:AL161"/>
    <mergeCell ref="BT160:BT161"/>
    <mergeCell ref="BU160:BU161"/>
    <mergeCell ref="BV160:BV161"/>
    <mergeCell ref="BK160:BK161"/>
    <mergeCell ref="BL160:BL161"/>
    <mergeCell ref="BM160:BM161"/>
    <mergeCell ref="BN160:BN161"/>
    <mergeCell ref="BO160:BO161"/>
    <mergeCell ref="BP160:BP161"/>
    <mergeCell ref="BE160:BE161"/>
    <mergeCell ref="BF160:BF161"/>
    <mergeCell ref="BG160:BG161"/>
    <mergeCell ref="BH160:BH161"/>
    <mergeCell ref="BI160:BI161"/>
    <mergeCell ref="BJ160:BJ161"/>
    <mergeCell ref="AY160:AY161"/>
    <mergeCell ref="AZ160:AZ161"/>
    <mergeCell ref="BA160:BA161"/>
    <mergeCell ref="BB160:BB161"/>
    <mergeCell ref="BC160:BC161"/>
    <mergeCell ref="BD160:BD161"/>
    <mergeCell ref="DF160:DF161"/>
    <mergeCell ref="CU160:CU161"/>
    <mergeCell ref="CV160:CV161"/>
    <mergeCell ref="CW160:CW161"/>
    <mergeCell ref="CX160:CX161"/>
    <mergeCell ref="CY160:CY161"/>
    <mergeCell ref="CZ160:CZ161"/>
    <mergeCell ref="CO160:CO161"/>
    <mergeCell ref="CP160:CP161"/>
    <mergeCell ref="CQ160:CQ161"/>
    <mergeCell ref="CR160:CR161"/>
    <mergeCell ref="CS160:CS161"/>
    <mergeCell ref="CT160:CT161"/>
    <mergeCell ref="CI160:CI161"/>
    <mergeCell ref="CJ160:CJ161"/>
    <mergeCell ref="CK160:CK161"/>
    <mergeCell ref="CL160:CL161"/>
    <mergeCell ref="CM160:CM161"/>
    <mergeCell ref="CN160:CN161"/>
    <mergeCell ref="J162:J164"/>
    <mergeCell ref="K162:K164"/>
    <mergeCell ref="L162:L164"/>
    <mergeCell ref="M162:M164"/>
    <mergeCell ref="N162:N164"/>
    <mergeCell ref="R162:R164"/>
    <mergeCell ref="A162:A164"/>
    <mergeCell ref="B162:B164"/>
    <mergeCell ref="F162:F164"/>
    <mergeCell ref="G162:G164"/>
    <mergeCell ref="H162:H164"/>
    <mergeCell ref="I162:I164"/>
    <mergeCell ref="DA160:DA161"/>
    <mergeCell ref="DB160:DB161"/>
    <mergeCell ref="DC160:DC161"/>
    <mergeCell ref="DD160:DD161"/>
    <mergeCell ref="DE160:DE161"/>
    <mergeCell ref="CC160:CC161"/>
    <mergeCell ref="CD160:CD161"/>
    <mergeCell ref="CE160:CE161"/>
    <mergeCell ref="CF160:CF161"/>
    <mergeCell ref="CG160:CG161"/>
    <mergeCell ref="CH160:CH161"/>
    <mergeCell ref="BW160:BW161"/>
    <mergeCell ref="BX160:BX161"/>
    <mergeCell ref="BY160:BY161"/>
    <mergeCell ref="BZ160:BZ161"/>
    <mergeCell ref="CA160:CA161"/>
    <mergeCell ref="CB160:CB161"/>
    <mergeCell ref="BQ160:BQ161"/>
    <mergeCell ref="BR160:BR161"/>
    <mergeCell ref="BS160:BS161"/>
    <mergeCell ref="AE162:AE164"/>
    <mergeCell ref="AF162:AF164"/>
    <mergeCell ref="AG162:AG164"/>
    <mergeCell ref="AH162:AH164"/>
    <mergeCell ref="AI162:AI164"/>
    <mergeCell ref="AJ162:AJ164"/>
    <mergeCell ref="Y162:Y164"/>
    <mergeCell ref="Z162:Z164"/>
    <mergeCell ref="AA162:AA164"/>
    <mergeCell ref="AB162:AB164"/>
    <mergeCell ref="AC162:AC164"/>
    <mergeCell ref="AD162:AD164"/>
    <mergeCell ref="S162:S164"/>
    <mergeCell ref="T162:T164"/>
    <mergeCell ref="U162:U164"/>
    <mergeCell ref="V162:V164"/>
    <mergeCell ref="W162:W164"/>
    <mergeCell ref="X162:X164"/>
    <mergeCell ref="AW162:AW164"/>
    <mergeCell ref="AX162:AX164"/>
    <mergeCell ref="AY162:AY164"/>
    <mergeCell ref="AZ162:AZ164"/>
    <mergeCell ref="BA162:BA164"/>
    <mergeCell ref="BB162:BB164"/>
    <mergeCell ref="AQ162:AQ164"/>
    <mergeCell ref="AR162:AR164"/>
    <mergeCell ref="AS162:AS164"/>
    <mergeCell ref="AT162:AT164"/>
    <mergeCell ref="AU162:AU164"/>
    <mergeCell ref="AV162:AV164"/>
    <mergeCell ref="AK162:AK164"/>
    <mergeCell ref="AL162:AL164"/>
    <mergeCell ref="AM162:AM164"/>
    <mergeCell ref="AN162:AN164"/>
    <mergeCell ref="AO162:AO164"/>
    <mergeCell ref="AP162:AP164"/>
    <mergeCell ref="BO162:BO164"/>
    <mergeCell ref="BP162:BP164"/>
    <mergeCell ref="BQ162:BQ164"/>
    <mergeCell ref="BR162:BR164"/>
    <mergeCell ref="BS162:BS164"/>
    <mergeCell ref="BT162:BT164"/>
    <mergeCell ref="BI162:BI164"/>
    <mergeCell ref="BJ162:BJ164"/>
    <mergeCell ref="BK162:BK164"/>
    <mergeCell ref="BL162:BL164"/>
    <mergeCell ref="BM162:BM164"/>
    <mergeCell ref="BN162:BN164"/>
    <mergeCell ref="BC162:BC164"/>
    <mergeCell ref="BD162:BD164"/>
    <mergeCell ref="BE162:BE164"/>
    <mergeCell ref="BF162:BF164"/>
    <mergeCell ref="BG162:BG164"/>
    <mergeCell ref="BH162:BH164"/>
    <mergeCell ref="CQ162:CQ164"/>
    <mergeCell ref="CR162:CR164"/>
    <mergeCell ref="CG162:CG164"/>
    <mergeCell ref="CH162:CH164"/>
    <mergeCell ref="CI162:CI164"/>
    <mergeCell ref="CJ162:CJ164"/>
    <mergeCell ref="CK162:CK164"/>
    <mergeCell ref="CL162:CL164"/>
    <mergeCell ref="CA162:CA164"/>
    <mergeCell ref="CB162:CB164"/>
    <mergeCell ref="CC162:CC164"/>
    <mergeCell ref="CD162:CD164"/>
    <mergeCell ref="CE162:CE164"/>
    <mergeCell ref="CF162:CF164"/>
    <mergeCell ref="BU162:BU164"/>
    <mergeCell ref="BV162:BV164"/>
    <mergeCell ref="BW162:BW164"/>
    <mergeCell ref="BX162:BX164"/>
    <mergeCell ref="BY162:BY164"/>
    <mergeCell ref="BZ162:BZ164"/>
    <mergeCell ref="I165:I168"/>
    <mergeCell ref="J165:J168"/>
    <mergeCell ref="K165:K168"/>
    <mergeCell ref="L165:L168"/>
    <mergeCell ref="M165:M168"/>
    <mergeCell ref="N165:N168"/>
    <mergeCell ref="DE162:DE164"/>
    <mergeCell ref="DF162:DF164"/>
    <mergeCell ref="C163:C164"/>
    <mergeCell ref="D163:D164"/>
    <mergeCell ref="E163:E164"/>
    <mergeCell ref="A165:A168"/>
    <mergeCell ref="B165:B168"/>
    <mergeCell ref="F165:F168"/>
    <mergeCell ref="G165:G168"/>
    <mergeCell ref="H165:H168"/>
    <mergeCell ref="CY162:CY164"/>
    <mergeCell ref="CZ162:CZ164"/>
    <mergeCell ref="DA162:DA164"/>
    <mergeCell ref="DB162:DB164"/>
    <mergeCell ref="DC162:DC164"/>
    <mergeCell ref="DD162:DD164"/>
    <mergeCell ref="CS162:CS164"/>
    <mergeCell ref="CT162:CT164"/>
    <mergeCell ref="CU162:CU164"/>
    <mergeCell ref="CV162:CV164"/>
    <mergeCell ref="CW162:CW164"/>
    <mergeCell ref="CX162:CX164"/>
    <mergeCell ref="CM162:CM164"/>
    <mergeCell ref="CN162:CN164"/>
    <mergeCell ref="CO162:CO164"/>
    <mergeCell ref="CP162:CP164"/>
    <mergeCell ref="AD165:AD168"/>
    <mergeCell ref="AE165:AE168"/>
    <mergeCell ref="AF165:AF168"/>
    <mergeCell ref="AG165:AG168"/>
    <mergeCell ref="AH165:AH168"/>
    <mergeCell ref="AI165:AI168"/>
    <mergeCell ref="X165:X168"/>
    <mergeCell ref="Y165:Y168"/>
    <mergeCell ref="Z165:Z168"/>
    <mergeCell ref="AA165:AA168"/>
    <mergeCell ref="AB165:AB168"/>
    <mergeCell ref="AC165:AC168"/>
    <mergeCell ref="R165:R168"/>
    <mergeCell ref="S165:S168"/>
    <mergeCell ref="T165:T168"/>
    <mergeCell ref="U165:U168"/>
    <mergeCell ref="V165:V168"/>
    <mergeCell ref="W165:W168"/>
    <mergeCell ref="AV165:AV168"/>
    <mergeCell ref="AW165:AW168"/>
    <mergeCell ref="AX165:AX168"/>
    <mergeCell ref="AY165:AY168"/>
    <mergeCell ref="AZ165:AZ168"/>
    <mergeCell ref="BA165:BA168"/>
    <mergeCell ref="AP165:AP168"/>
    <mergeCell ref="AQ165:AQ168"/>
    <mergeCell ref="AR165:AR168"/>
    <mergeCell ref="AS165:AS168"/>
    <mergeCell ref="AT165:AT168"/>
    <mergeCell ref="AU165:AU168"/>
    <mergeCell ref="AJ165:AJ168"/>
    <mergeCell ref="AK165:AK168"/>
    <mergeCell ref="AL165:AL168"/>
    <mergeCell ref="AM165:AM168"/>
    <mergeCell ref="AN165:AN168"/>
    <mergeCell ref="AO165:AO168"/>
    <mergeCell ref="BN165:BN168"/>
    <mergeCell ref="BO165:BO168"/>
    <mergeCell ref="BP165:BP168"/>
    <mergeCell ref="BQ165:BQ168"/>
    <mergeCell ref="BR165:BR168"/>
    <mergeCell ref="BS165:BS168"/>
    <mergeCell ref="BH165:BH168"/>
    <mergeCell ref="BI165:BI168"/>
    <mergeCell ref="BJ165:BJ168"/>
    <mergeCell ref="BK165:BK168"/>
    <mergeCell ref="BL165:BL168"/>
    <mergeCell ref="BM165:BM168"/>
    <mergeCell ref="BB165:BB168"/>
    <mergeCell ref="BC165:BC168"/>
    <mergeCell ref="BD165:BD168"/>
    <mergeCell ref="BE165:BE168"/>
    <mergeCell ref="BF165:BF168"/>
    <mergeCell ref="BG165:BG168"/>
    <mergeCell ref="CN165:CN168"/>
    <mergeCell ref="CO165:CO168"/>
    <mergeCell ref="CP165:CP168"/>
    <mergeCell ref="CQ165:CQ168"/>
    <mergeCell ref="CF165:CF168"/>
    <mergeCell ref="CG165:CG168"/>
    <mergeCell ref="CH165:CH168"/>
    <mergeCell ref="CI165:CI168"/>
    <mergeCell ref="CJ165:CJ168"/>
    <mergeCell ref="CK165:CK168"/>
    <mergeCell ref="BZ165:BZ168"/>
    <mergeCell ref="CA165:CA168"/>
    <mergeCell ref="CB165:CB168"/>
    <mergeCell ref="CC165:CC168"/>
    <mergeCell ref="CD165:CD168"/>
    <mergeCell ref="CE165:CE168"/>
    <mergeCell ref="BT165:BT168"/>
    <mergeCell ref="BU165:BU168"/>
    <mergeCell ref="BV165:BV168"/>
    <mergeCell ref="BW165:BW168"/>
    <mergeCell ref="BX165:BX168"/>
    <mergeCell ref="BY165:BY168"/>
    <mergeCell ref="J169:J172"/>
    <mergeCell ref="K169:K172"/>
    <mergeCell ref="L169:L172"/>
    <mergeCell ref="M169:M172"/>
    <mergeCell ref="N169:N172"/>
    <mergeCell ref="R169:R172"/>
    <mergeCell ref="A169:A172"/>
    <mergeCell ref="B169:B172"/>
    <mergeCell ref="F169:F172"/>
    <mergeCell ref="G169:G172"/>
    <mergeCell ref="H169:H172"/>
    <mergeCell ref="I169:I172"/>
    <mergeCell ref="DD165:DD168"/>
    <mergeCell ref="DE165:DE168"/>
    <mergeCell ref="DF165:DF168"/>
    <mergeCell ref="C166:C168"/>
    <mergeCell ref="D166:D168"/>
    <mergeCell ref="E166:E168"/>
    <mergeCell ref="CX165:CX168"/>
    <mergeCell ref="CY165:CY168"/>
    <mergeCell ref="CZ165:CZ168"/>
    <mergeCell ref="DA165:DA168"/>
    <mergeCell ref="DB165:DB168"/>
    <mergeCell ref="DC165:DC168"/>
    <mergeCell ref="CR165:CR168"/>
    <mergeCell ref="CS165:CS168"/>
    <mergeCell ref="CT165:CT168"/>
    <mergeCell ref="CU165:CU168"/>
    <mergeCell ref="CV165:CV168"/>
    <mergeCell ref="CW165:CW168"/>
    <mergeCell ref="CL165:CL168"/>
    <mergeCell ref="CM165:CM168"/>
    <mergeCell ref="AE169:AE172"/>
    <mergeCell ref="AF169:AF172"/>
    <mergeCell ref="AG169:AG172"/>
    <mergeCell ref="AH169:AH172"/>
    <mergeCell ref="AI169:AI172"/>
    <mergeCell ref="AJ169:AJ172"/>
    <mergeCell ref="Y169:Y172"/>
    <mergeCell ref="Z169:Z172"/>
    <mergeCell ref="AA169:AA172"/>
    <mergeCell ref="AB169:AB172"/>
    <mergeCell ref="AC169:AC172"/>
    <mergeCell ref="AD169:AD172"/>
    <mergeCell ref="S169:S172"/>
    <mergeCell ref="T169:T172"/>
    <mergeCell ref="U169:U172"/>
    <mergeCell ref="V169:V172"/>
    <mergeCell ref="W169:W172"/>
    <mergeCell ref="X169:X172"/>
    <mergeCell ref="AW169:AW172"/>
    <mergeCell ref="AX169:AX172"/>
    <mergeCell ref="AY169:AY172"/>
    <mergeCell ref="AZ169:AZ172"/>
    <mergeCell ref="BA169:BA172"/>
    <mergeCell ref="BB169:BB172"/>
    <mergeCell ref="AQ169:AQ172"/>
    <mergeCell ref="AR169:AR172"/>
    <mergeCell ref="AS169:AS172"/>
    <mergeCell ref="AT169:AT172"/>
    <mergeCell ref="AU169:AU172"/>
    <mergeCell ref="AV169:AV172"/>
    <mergeCell ref="AK169:AK172"/>
    <mergeCell ref="AL169:AL172"/>
    <mergeCell ref="AM169:AM172"/>
    <mergeCell ref="AN169:AN172"/>
    <mergeCell ref="AO169:AO172"/>
    <mergeCell ref="AP169:AP172"/>
    <mergeCell ref="BO169:BO172"/>
    <mergeCell ref="BP169:BP172"/>
    <mergeCell ref="BQ169:BQ172"/>
    <mergeCell ref="BR169:BR172"/>
    <mergeCell ref="BS169:BS172"/>
    <mergeCell ref="BT169:BT172"/>
    <mergeCell ref="BI169:BI172"/>
    <mergeCell ref="BJ169:BJ172"/>
    <mergeCell ref="BK169:BK172"/>
    <mergeCell ref="BL169:BL172"/>
    <mergeCell ref="BM169:BM172"/>
    <mergeCell ref="BN169:BN172"/>
    <mergeCell ref="BC169:BC172"/>
    <mergeCell ref="BD169:BD172"/>
    <mergeCell ref="BE169:BE172"/>
    <mergeCell ref="BF169:BF172"/>
    <mergeCell ref="BG169:BG172"/>
    <mergeCell ref="BH169:BH172"/>
    <mergeCell ref="CQ169:CQ172"/>
    <mergeCell ref="CR169:CR172"/>
    <mergeCell ref="CG169:CG172"/>
    <mergeCell ref="CH169:CH172"/>
    <mergeCell ref="CI169:CI172"/>
    <mergeCell ref="CJ169:CJ172"/>
    <mergeCell ref="CK169:CK172"/>
    <mergeCell ref="CL169:CL172"/>
    <mergeCell ref="CA169:CA172"/>
    <mergeCell ref="CB169:CB172"/>
    <mergeCell ref="CC169:CC172"/>
    <mergeCell ref="CD169:CD172"/>
    <mergeCell ref="CE169:CE172"/>
    <mergeCell ref="CF169:CF172"/>
    <mergeCell ref="BU169:BU172"/>
    <mergeCell ref="BV169:BV172"/>
    <mergeCell ref="BW169:BW172"/>
    <mergeCell ref="BX169:BX172"/>
    <mergeCell ref="BY169:BY172"/>
    <mergeCell ref="BZ169:BZ172"/>
    <mergeCell ref="F174:F177"/>
    <mergeCell ref="G174:G177"/>
    <mergeCell ref="H174:H177"/>
    <mergeCell ref="I174:I177"/>
    <mergeCell ref="J174:J177"/>
    <mergeCell ref="K174:K177"/>
    <mergeCell ref="DE169:DE172"/>
    <mergeCell ref="DF169:DF172"/>
    <mergeCell ref="C170:C172"/>
    <mergeCell ref="D170:D172"/>
    <mergeCell ref="E170:E172"/>
    <mergeCell ref="A174:A177"/>
    <mergeCell ref="B174:B177"/>
    <mergeCell ref="C174:C177"/>
    <mergeCell ref="D174:D177"/>
    <mergeCell ref="E174:E177"/>
    <mergeCell ref="CY169:CY172"/>
    <mergeCell ref="CZ169:CZ172"/>
    <mergeCell ref="DA169:DA172"/>
    <mergeCell ref="DB169:DB172"/>
    <mergeCell ref="DC169:DC172"/>
    <mergeCell ref="DD169:DD172"/>
    <mergeCell ref="CS169:CS172"/>
    <mergeCell ref="CT169:CT172"/>
    <mergeCell ref="CU169:CU172"/>
    <mergeCell ref="CV169:CV172"/>
    <mergeCell ref="CW169:CW172"/>
    <mergeCell ref="CX169:CX172"/>
    <mergeCell ref="CM169:CM172"/>
    <mergeCell ref="CN169:CN172"/>
    <mergeCell ref="CO169:CO172"/>
    <mergeCell ref="CP169:CP172"/>
    <mergeCell ref="AA174:AA177"/>
    <mergeCell ref="AB174:AB177"/>
    <mergeCell ref="AC174:AC177"/>
    <mergeCell ref="AD174:AD177"/>
    <mergeCell ref="AE174:AE177"/>
    <mergeCell ref="AF174:AF177"/>
    <mergeCell ref="U174:U177"/>
    <mergeCell ref="V174:V177"/>
    <mergeCell ref="W174:W177"/>
    <mergeCell ref="X174:X177"/>
    <mergeCell ref="Y174:Y177"/>
    <mergeCell ref="Z174:Z177"/>
    <mergeCell ref="L174:L177"/>
    <mergeCell ref="M174:M177"/>
    <mergeCell ref="N174:N177"/>
    <mergeCell ref="R174:R177"/>
    <mergeCell ref="S174:S177"/>
    <mergeCell ref="T174:T177"/>
    <mergeCell ref="AS174:AS177"/>
    <mergeCell ref="AT174:AT177"/>
    <mergeCell ref="AU174:AU177"/>
    <mergeCell ref="AV174:AV177"/>
    <mergeCell ref="AW174:AW177"/>
    <mergeCell ref="AX174:AX177"/>
    <mergeCell ref="AM174:AM177"/>
    <mergeCell ref="AN174:AN177"/>
    <mergeCell ref="AO174:AO177"/>
    <mergeCell ref="AP174:AP177"/>
    <mergeCell ref="AQ174:AQ177"/>
    <mergeCell ref="AR174:AR177"/>
    <mergeCell ref="AG174:AG177"/>
    <mergeCell ref="AH174:AH177"/>
    <mergeCell ref="AI174:AI177"/>
    <mergeCell ref="AJ174:AJ177"/>
    <mergeCell ref="AK174:AK177"/>
    <mergeCell ref="AL174:AL177"/>
    <mergeCell ref="BK174:BK177"/>
    <mergeCell ref="BL174:BL177"/>
    <mergeCell ref="BM174:BM177"/>
    <mergeCell ref="BN174:BN177"/>
    <mergeCell ref="BO174:BO177"/>
    <mergeCell ref="BP174:BP177"/>
    <mergeCell ref="BE174:BE177"/>
    <mergeCell ref="BF174:BF177"/>
    <mergeCell ref="BG174:BG177"/>
    <mergeCell ref="BH174:BH177"/>
    <mergeCell ref="BI174:BI177"/>
    <mergeCell ref="BJ174:BJ177"/>
    <mergeCell ref="AY174:AY177"/>
    <mergeCell ref="AZ174:AZ177"/>
    <mergeCell ref="BA174:BA177"/>
    <mergeCell ref="BB174:BB177"/>
    <mergeCell ref="BC174:BC177"/>
    <mergeCell ref="BD174:BD177"/>
    <mergeCell ref="CD174:CD177"/>
    <mergeCell ref="CE174:CE177"/>
    <mergeCell ref="CF174:CF177"/>
    <mergeCell ref="CG174:CG177"/>
    <mergeCell ref="CH174:CH177"/>
    <mergeCell ref="BW174:BW177"/>
    <mergeCell ref="BX174:BX177"/>
    <mergeCell ref="BY174:BY177"/>
    <mergeCell ref="BZ174:BZ177"/>
    <mergeCell ref="CA174:CA177"/>
    <mergeCell ref="CB174:CB177"/>
    <mergeCell ref="BQ174:BQ177"/>
    <mergeCell ref="BR174:BR177"/>
    <mergeCell ref="BS174:BS177"/>
    <mergeCell ref="BT174:BT177"/>
    <mergeCell ref="BU174:BU177"/>
    <mergeCell ref="BV174:BV177"/>
    <mergeCell ref="A179:A191"/>
    <mergeCell ref="B179:B191"/>
    <mergeCell ref="F179:F191"/>
    <mergeCell ref="G179:G191"/>
    <mergeCell ref="H179:H191"/>
    <mergeCell ref="L179:L191"/>
    <mergeCell ref="K180:K191"/>
    <mergeCell ref="DA174:DA177"/>
    <mergeCell ref="DB174:DB177"/>
    <mergeCell ref="DC174:DC177"/>
    <mergeCell ref="DD174:DD177"/>
    <mergeCell ref="DE174:DE177"/>
    <mergeCell ref="DF174:DF177"/>
    <mergeCell ref="CU174:CU177"/>
    <mergeCell ref="CV174:CV177"/>
    <mergeCell ref="CW174:CW177"/>
    <mergeCell ref="CX174:CX177"/>
    <mergeCell ref="CY174:CY177"/>
    <mergeCell ref="CZ174:CZ177"/>
    <mergeCell ref="CO174:CO177"/>
    <mergeCell ref="CP174:CP177"/>
    <mergeCell ref="CQ174:CQ177"/>
    <mergeCell ref="CR174:CR177"/>
    <mergeCell ref="CS174:CS177"/>
    <mergeCell ref="CT174:CT177"/>
    <mergeCell ref="CI174:CI177"/>
    <mergeCell ref="CJ174:CJ177"/>
    <mergeCell ref="CK174:CK177"/>
    <mergeCell ref="CL174:CL177"/>
    <mergeCell ref="CM174:CM177"/>
    <mergeCell ref="CN174:CN177"/>
    <mergeCell ref="CC174:CC177"/>
    <mergeCell ref="AB179:AB191"/>
    <mergeCell ref="AC179:AC191"/>
    <mergeCell ref="AD179:AD191"/>
    <mergeCell ref="AE179:AE191"/>
    <mergeCell ref="AF179:AF191"/>
    <mergeCell ref="AG179:AG191"/>
    <mergeCell ref="V179:V191"/>
    <mergeCell ref="W179:W191"/>
    <mergeCell ref="X179:X191"/>
    <mergeCell ref="Y179:Y191"/>
    <mergeCell ref="Z179:Z191"/>
    <mergeCell ref="AA179:AA191"/>
    <mergeCell ref="M179:M191"/>
    <mergeCell ref="N179:N191"/>
    <mergeCell ref="R179:R191"/>
    <mergeCell ref="S179:S191"/>
    <mergeCell ref="T179:T191"/>
    <mergeCell ref="U179:U191"/>
    <mergeCell ref="AT179:AT191"/>
    <mergeCell ref="AU179:AU191"/>
    <mergeCell ref="AV179:AV191"/>
    <mergeCell ref="AW179:AW191"/>
    <mergeCell ref="AX179:AX191"/>
    <mergeCell ref="AY179:AY191"/>
    <mergeCell ref="AN179:AN191"/>
    <mergeCell ref="AO179:AO191"/>
    <mergeCell ref="AP179:AP191"/>
    <mergeCell ref="AQ179:AQ191"/>
    <mergeCell ref="AR179:AR191"/>
    <mergeCell ref="AS179:AS191"/>
    <mergeCell ref="AH179:AH191"/>
    <mergeCell ref="AI179:AI191"/>
    <mergeCell ref="AJ179:AJ191"/>
    <mergeCell ref="AK179:AK191"/>
    <mergeCell ref="AL179:AL191"/>
    <mergeCell ref="AM179:AM191"/>
    <mergeCell ref="BL179:BL191"/>
    <mergeCell ref="BM179:BM191"/>
    <mergeCell ref="BN179:BN191"/>
    <mergeCell ref="BO179:BO191"/>
    <mergeCell ref="BP179:BP191"/>
    <mergeCell ref="BQ179:BQ191"/>
    <mergeCell ref="BF179:BF191"/>
    <mergeCell ref="BG179:BG191"/>
    <mergeCell ref="BH179:BH191"/>
    <mergeCell ref="BI179:BI191"/>
    <mergeCell ref="BJ179:BJ191"/>
    <mergeCell ref="BK179:BK191"/>
    <mergeCell ref="AZ179:AZ191"/>
    <mergeCell ref="BA179:BA191"/>
    <mergeCell ref="BB179:BB191"/>
    <mergeCell ref="BC179:BC191"/>
    <mergeCell ref="BD179:BD191"/>
    <mergeCell ref="BE179:BE191"/>
    <mergeCell ref="CM179:CM191"/>
    <mergeCell ref="CN179:CN191"/>
    <mergeCell ref="CO179:CO191"/>
    <mergeCell ref="CD179:CD191"/>
    <mergeCell ref="CE179:CE191"/>
    <mergeCell ref="CF179:CF191"/>
    <mergeCell ref="CG179:CG191"/>
    <mergeCell ref="CH179:CH191"/>
    <mergeCell ref="CI179:CI191"/>
    <mergeCell ref="BX179:BX191"/>
    <mergeCell ref="BY179:BY191"/>
    <mergeCell ref="BZ179:BZ191"/>
    <mergeCell ref="CA179:CA191"/>
    <mergeCell ref="CB179:CB191"/>
    <mergeCell ref="CC179:CC191"/>
    <mergeCell ref="BR179:BR191"/>
    <mergeCell ref="BS179:BS191"/>
    <mergeCell ref="BT179:BT191"/>
    <mergeCell ref="BU179:BU191"/>
    <mergeCell ref="BV179:BV191"/>
    <mergeCell ref="BW179:BW191"/>
    <mergeCell ref="A192:A199"/>
    <mergeCell ref="B192:B199"/>
    <mergeCell ref="F192:F199"/>
    <mergeCell ref="G192:G199"/>
    <mergeCell ref="H192:H199"/>
    <mergeCell ref="L192:L199"/>
    <mergeCell ref="K193:K199"/>
    <mergeCell ref="DB179:DB191"/>
    <mergeCell ref="DC179:DC191"/>
    <mergeCell ref="DD179:DD191"/>
    <mergeCell ref="DE179:DE191"/>
    <mergeCell ref="DF179:DF191"/>
    <mergeCell ref="C180:C191"/>
    <mergeCell ref="D180:D191"/>
    <mergeCell ref="E180:E191"/>
    <mergeCell ref="I180:I191"/>
    <mergeCell ref="J180:J191"/>
    <mergeCell ref="CV179:CV191"/>
    <mergeCell ref="CW179:CW191"/>
    <mergeCell ref="CX179:CX191"/>
    <mergeCell ref="CY179:CY191"/>
    <mergeCell ref="CZ179:CZ191"/>
    <mergeCell ref="DA179:DA191"/>
    <mergeCell ref="CP179:CP191"/>
    <mergeCell ref="CQ179:CQ191"/>
    <mergeCell ref="CR179:CR191"/>
    <mergeCell ref="CS179:CS191"/>
    <mergeCell ref="CT179:CT191"/>
    <mergeCell ref="CU179:CU191"/>
    <mergeCell ref="CJ179:CJ191"/>
    <mergeCell ref="CK179:CK191"/>
    <mergeCell ref="CL179:CL191"/>
    <mergeCell ref="AB192:AB199"/>
    <mergeCell ref="AC192:AC199"/>
    <mergeCell ref="AD192:AD199"/>
    <mergeCell ref="AE192:AE199"/>
    <mergeCell ref="AF192:AF199"/>
    <mergeCell ref="AG192:AG199"/>
    <mergeCell ref="V192:V199"/>
    <mergeCell ref="W192:W199"/>
    <mergeCell ref="X192:X199"/>
    <mergeCell ref="Y192:Y199"/>
    <mergeCell ref="Z192:Z199"/>
    <mergeCell ref="AA192:AA199"/>
    <mergeCell ref="M192:M199"/>
    <mergeCell ref="N192:N199"/>
    <mergeCell ref="R192:R199"/>
    <mergeCell ref="S192:S199"/>
    <mergeCell ref="T192:T199"/>
    <mergeCell ref="U192:U199"/>
    <mergeCell ref="AT192:AT199"/>
    <mergeCell ref="AU192:AU199"/>
    <mergeCell ref="AV192:AV199"/>
    <mergeCell ref="AW192:AW199"/>
    <mergeCell ref="AX192:AX199"/>
    <mergeCell ref="AY192:AY199"/>
    <mergeCell ref="AN192:AN199"/>
    <mergeCell ref="AO192:AO199"/>
    <mergeCell ref="AP192:AP199"/>
    <mergeCell ref="AQ192:AQ199"/>
    <mergeCell ref="AR192:AR199"/>
    <mergeCell ref="AS192:AS199"/>
    <mergeCell ref="AH192:AH199"/>
    <mergeCell ref="AI192:AI199"/>
    <mergeCell ref="AJ192:AJ199"/>
    <mergeCell ref="AK192:AK199"/>
    <mergeCell ref="AL192:AL199"/>
    <mergeCell ref="AM192:AM199"/>
    <mergeCell ref="BL192:BL199"/>
    <mergeCell ref="BM192:BM199"/>
    <mergeCell ref="BN192:BN199"/>
    <mergeCell ref="BO192:BO199"/>
    <mergeCell ref="BP192:BP199"/>
    <mergeCell ref="BQ192:BQ199"/>
    <mergeCell ref="BF192:BF199"/>
    <mergeCell ref="BG192:BG199"/>
    <mergeCell ref="BH192:BH199"/>
    <mergeCell ref="BI192:BI199"/>
    <mergeCell ref="BJ192:BJ199"/>
    <mergeCell ref="BK192:BK199"/>
    <mergeCell ref="AZ192:AZ199"/>
    <mergeCell ref="BA192:BA199"/>
    <mergeCell ref="BB192:BB199"/>
    <mergeCell ref="BC192:BC199"/>
    <mergeCell ref="BD192:BD199"/>
    <mergeCell ref="BE192:BE199"/>
    <mergeCell ref="CN192:CN199"/>
    <mergeCell ref="CO192:CO199"/>
    <mergeCell ref="CD192:CD199"/>
    <mergeCell ref="CE192:CE199"/>
    <mergeCell ref="CF192:CF199"/>
    <mergeCell ref="CG192:CG199"/>
    <mergeCell ref="CH192:CH199"/>
    <mergeCell ref="CI192:CI199"/>
    <mergeCell ref="BX192:BX199"/>
    <mergeCell ref="BY192:BY199"/>
    <mergeCell ref="BZ192:BZ199"/>
    <mergeCell ref="CA192:CA199"/>
    <mergeCell ref="CB192:CB199"/>
    <mergeCell ref="CC192:CC199"/>
    <mergeCell ref="BR192:BR199"/>
    <mergeCell ref="BS192:BS199"/>
    <mergeCell ref="BT192:BT199"/>
    <mergeCell ref="BU192:BU199"/>
    <mergeCell ref="BV192:BV199"/>
    <mergeCell ref="BW192:BW199"/>
    <mergeCell ref="A201:A206"/>
    <mergeCell ref="B201:B206"/>
    <mergeCell ref="C201:C206"/>
    <mergeCell ref="D201:D206"/>
    <mergeCell ref="E201:E206"/>
    <mergeCell ref="F201:F206"/>
    <mergeCell ref="DB192:DB199"/>
    <mergeCell ref="DC192:DC199"/>
    <mergeCell ref="DD192:DD199"/>
    <mergeCell ref="DE192:DE199"/>
    <mergeCell ref="DF192:DF199"/>
    <mergeCell ref="C193:C199"/>
    <mergeCell ref="D193:D199"/>
    <mergeCell ref="E193:E199"/>
    <mergeCell ref="I193:I199"/>
    <mergeCell ref="J193:J199"/>
    <mergeCell ref="CV192:CV199"/>
    <mergeCell ref="CW192:CW199"/>
    <mergeCell ref="CX192:CX199"/>
    <mergeCell ref="CY192:CY199"/>
    <mergeCell ref="CZ192:CZ199"/>
    <mergeCell ref="DA192:DA199"/>
    <mergeCell ref="CP192:CP199"/>
    <mergeCell ref="CQ192:CQ199"/>
    <mergeCell ref="CR192:CR199"/>
    <mergeCell ref="CS192:CS199"/>
    <mergeCell ref="CT192:CT199"/>
    <mergeCell ref="CU192:CU199"/>
    <mergeCell ref="CJ192:CJ199"/>
    <mergeCell ref="CK192:CK199"/>
    <mergeCell ref="CL192:CL199"/>
    <mergeCell ref="CM192:CM199"/>
    <mergeCell ref="V201:V206"/>
    <mergeCell ref="W201:W206"/>
    <mergeCell ref="X201:X206"/>
    <mergeCell ref="Y201:Y206"/>
    <mergeCell ref="Z201:Z206"/>
    <mergeCell ref="AA201:AA206"/>
    <mergeCell ref="M201:M206"/>
    <mergeCell ref="N201:N206"/>
    <mergeCell ref="R201:R206"/>
    <mergeCell ref="S201:S206"/>
    <mergeCell ref="T201:T206"/>
    <mergeCell ref="U201:U206"/>
    <mergeCell ref="G201:G206"/>
    <mergeCell ref="H201:H206"/>
    <mergeCell ref="I201:I206"/>
    <mergeCell ref="J201:J206"/>
    <mergeCell ref="K201:K206"/>
    <mergeCell ref="L201:L206"/>
    <mergeCell ref="AN201:AN206"/>
    <mergeCell ref="AO201:AO206"/>
    <mergeCell ref="AP201:AP206"/>
    <mergeCell ref="AQ201:AQ206"/>
    <mergeCell ref="AR201:AR206"/>
    <mergeCell ref="AS201:AS206"/>
    <mergeCell ref="AH201:AH206"/>
    <mergeCell ref="AI201:AI206"/>
    <mergeCell ref="AJ201:AJ206"/>
    <mergeCell ref="AK201:AK206"/>
    <mergeCell ref="AL201:AL206"/>
    <mergeCell ref="AM201:AM206"/>
    <mergeCell ref="AB201:AB206"/>
    <mergeCell ref="AC201:AC206"/>
    <mergeCell ref="AD201:AD206"/>
    <mergeCell ref="AE201:AE206"/>
    <mergeCell ref="AF201:AF206"/>
    <mergeCell ref="AG201:AG206"/>
    <mergeCell ref="BF201:BF206"/>
    <mergeCell ref="BG201:BG206"/>
    <mergeCell ref="BH201:BH206"/>
    <mergeCell ref="BI201:BI206"/>
    <mergeCell ref="BJ201:BJ206"/>
    <mergeCell ref="BK201:BK206"/>
    <mergeCell ref="AZ201:AZ206"/>
    <mergeCell ref="BA201:BA206"/>
    <mergeCell ref="BB201:BB206"/>
    <mergeCell ref="BC201:BC206"/>
    <mergeCell ref="BD201:BD206"/>
    <mergeCell ref="BE201:BE206"/>
    <mergeCell ref="AT201:AT206"/>
    <mergeCell ref="AU201:AU206"/>
    <mergeCell ref="AV201:AV206"/>
    <mergeCell ref="AW201:AW206"/>
    <mergeCell ref="AX201:AX206"/>
    <mergeCell ref="AY201:AY206"/>
    <mergeCell ref="A207:A221"/>
    <mergeCell ref="B207:B221"/>
    <mergeCell ref="F207:F221"/>
    <mergeCell ref="G207:G221"/>
    <mergeCell ref="H207:H221"/>
    <mergeCell ref="CV201:CV206"/>
    <mergeCell ref="CW201:CW206"/>
    <mergeCell ref="CX201:CX206"/>
    <mergeCell ref="CY201:CY206"/>
    <mergeCell ref="CZ201:CZ206"/>
    <mergeCell ref="DA201:DA206"/>
    <mergeCell ref="CP201:CP206"/>
    <mergeCell ref="CQ201:CQ206"/>
    <mergeCell ref="CR201:CR206"/>
    <mergeCell ref="CS201:CS206"/>
    <mergeCell ref="CT201:CT206"/>
    <mergeCell ref="CU201:CU206"/>
    <mergeCell ref="CJ201:CJ206"/>
    <mergeCell ref="CK201:CK206"/>
    <mergeCell ref="CL201:CL206"/>
    <mergeCell ref="CM201:CM206"/>
    <mergeCell ref="CN201:CN206"/>
    <mergeCell ref="CO201:CO206"/>
    <mergeCell ref="CD201:CD206"/>
    <mergeCell ref="CE201:CE206"/>
    <mergeCell ref="CF201:CF206"/>
    <mergeCell ref="CG201:CG206"/>
    <mergeCell ref="CH201:CH206"/>
    <mergeCell ref="CI201:CI206"/>
    <mergeCell ref="BX201:BX206"/>
    <mergeCell ref="BY201:BY206"/>
    <mergeCell ref="BZ201:BZ206"/>
    <mergeCell ref="R207:R221"/>
    <mergeCell ref="S207:S221"/>
    <mergeCell ref="T207:T221"/>
    <mergeCell ref="U207:U221"/>
    <mergeCell ref="V207:V221"/>
    <mergeCell ref="W207:W221"/>
    <mergeCell ref="I207:I221"/>
    <mergeCell ref="J207:J221"/>
    <mergeCell ref="K207:K221"/>
    <mergeCell ref="L207:L221"/>
    <mergeCell ref="M207:M221"/>
    <mergeCell ref="N207:N221"/>
    <mergeCell ref="DB201:DB206"/>
    <mergeCell ref="DC201:DC206"/>
    <mergeCell ref="DD201:DD206"/>
    <mergeCell ref="DE201:DE206"/>
    <mergeCell ref="DF201:DF206"/>
    <mergeCell ref="CA201:CA206"/>
    <mergeCell ref="CB201:CB206"/>
    <mergeCell ref="CC201:CC206"/>
    <mergeCell ref="BR201:BR206"/>
    <mergeCell ref="BS201:BS206"/>
    <mergeCell ref="BT201:BT206"/>
    <mergeCell ref="BU201:BU206"/>
    <mergeCell ref="BV201:BV206"/>
    <mergeCell ref="BW201:BW206"/>
    <mergeCell ref="BL201:BL206"/>
    <mergeCell ref="BM201:BM206"/>
    <mergeCell ref="BN201:BN206"/>
    <mergeCell ref="BO201:BO206"/>
    <mergeCell ref="BP201:BP206"/>
    <mergeCell ref="BQ201:BQ206"/>
    <mergeCell ref="AJ207:AJ221"/>
    <mergeCell ref="AK207:AK221"/>
    <mergeCell ref="AL207:AL221"/>
    <mergeCell ref="AM207:AM221"/>
    <mergeCell ref="AN207:AN221"/>
    <mergeCell ref="AO207:AO221"/>
    <mergeCell ref="AD207:AD221"/>
    <mergeCell ref="AE207:AE221"/>
    <mergeCell ref="AF207:AF221"/>
    <mergeCell ref="AG207:AG221"/>
    <mergeCell ref="AH207:AH221"/>
    <mergeCell ref="AI207:AI221"/>
    <mergeCell ref="X207:X221"/>
    <mergeCell ref="Y207:Y221"/>
    <mergeCell ref="Z207:Z221"/>
    <mergeCell ref="AA207:AA221"/>
    <mergeCell ref="AB207:AB221"/>
    <mergeCell ref="AC207:AC221"/>
    <mergeCell ref="BB207:BB221"/>
    <mergeCell ref="BC207:BC221"/>
    <mergeCell ref="BD207:BD221"/>
    <mergeCell ref="BE207:BE221"/>
    <mergeCell ref="BF207:BF221"/>
    <mergeCell ref="BG207:BG221"/>
    <mergeCell ref="AV207:AV221"/>
    <mergeCell ref="AW207:AW221"/>
    <mergeCell ref="AX207:AX221"/>
    <mergeCell ref="AY207:AY221"/>
    <mergeCell ref="AZ207:AZ221"/>
    <mergeCell ref="BA207:BA221"/>
    <mergeCell ref="AP207:AP221"/>
    <mergeCell ref="AQ207:AQ221"/>
    <mergeCell ref="AR207:AR221"/>
    <mergeCell ref="AS207:AS221"/>
    <mergeCell ref="AT207:AT221"/>
    <mergeCell ref="AU207:AU221"/>
    <mergeCell ref="CB207:CB221"/>
    <mergeCell ref="CC207:CC221"/>
    <mergeCell ref="CD207:CD221"/>
    <mergeCell ref="CE207:CE221"/>
    <mergeCell ref="BT207:BT221"/>
    <mergeCell ref="BU207:BU221"/>
    <mergeCell ref="BV207:BV221"/>
    <mergeCell ref="BW207:BW221"/>
    <mergeCell ref="BX207:BX221"/>
    <mergeCell ref="BY207:BY221"/>
    <mergeCell ref="BN207:BN221"/>
    <mergeCell ref="BO207:BO221"/>
    <mergeCell ref="BP207:BP221"/>
    <mergeCell ref="BQ207:BQ221"/>
    <mergeCell ref="BR207:BR221"/>
    <mergeCell ref="BS207:BS221"/>
    <mergeCell ref="BH207:BH221"/>
    <mergeCell ref="BI207:BI221"/>
    <mergeCell ref="BJ207:BJ221"/>
    <mergeCell ref="BK207:BK221"/>
    <mergeCell ref="BL207:BL221"/>
    <mergeCell ref="BM207:BM221"/>
    <mergeCell ref="DD207:DD221"/>
    <mergeCell ref="DE207:DE221"/>
    <mergeCell ref="DF207:DF221"/>
    <mergeCell ref="C209:C221"/>
    <mergeCell ref="D209:D221"/>
    <mergeCell ref="E209:E221"/>
    <mergeCell ref="CX207:CX221"/>
    <mergeCell ref="CY207:CY221"/>
    <mergeCell ref="CZ207:CZ221"/>
    <mergeCell ref="DA207:DA221"/>
    <mergeCell ref="DB207:DB221"/>
    <mergeCell ref="DC207:DC221"/>
    <mergeCell ref="CR207:CR221"/>
    <mergeCell ref="CS207:CS221"/>
    <mergeCell ref="CT207:CT221"/>
    <mergeCell ref="CU207:CU221"/>
    <mergeCell ref="CV207:CV221"/>
    <mergeCell ref="CW207:CW221"/>
    <mergeCell ref="CL207:CL221"/>
    <mergeCell ref="CM207:CM221"/>
    <mergeCell ref="CN207:CN221"/>
    <mergeCell ref="CO207:CO221"/>
    <mergeCell ref="CP207:CP221"/>
    <mergeCell ref="CQ207:CQ221"/>
    <mergeCell ref="CF207:CF221"/>
    <mergeCell ref="CG207:CG221"/>
    <mergeCell ref="CH207:CH221"/>
    <mergeCell ref="CI207:CI221"/>
    <mergeCell ref="CJ207:CJ221"/>
    <mergeCell ref="CK207:CK221"/>
    <mergeCell ref="BZ207:BZ221"/>
    <mergeCell ref="CA207:CA221"/>
    <mergeCell ref="S222:S223"/>
    <mergeCell ref="T222:T223"/>
    <mergeCell ref="U222:U223"/>
    <mergeCell ref="V222:V223"/>
    <mergeCell ref="W222:W223"/>
    <mergeCell ref="X222:X223"/>
    <mergeCell ref="M222:M223"/>
    <mergeCell ref="N222:N223"/>
    <mergeCell ref="O222:O223"/>
    <mergeCell ref="P222:P223"/>
    <mergeCell ref="Q222:Q223"/>
    <mergeCell ref="R222:R223"/>
    <mergeCell ref="A222:A223"/>
    <mergeCell ref="B222:B223"/>
    <mergeCell ref="F222:F223"/>
    <mergeCell ref="G222:G223"/>
    <mergeCell ref="H222:H223"/>
    <mergeCell ref="L222:L223"/>
    <mergeCell ref="AK222:AK223"/>
    <mergeCell ref="AL222:AL223"/>
    <mergeCell ref="AM222:AM223"/>
    <mergeCell ref="AN222:AN223"/>
    <mergeCell ref="AO222:AO223"/>
    <mergeCell ref="AP222:AP223"/>
    <mergeCell ref="AE222:AE223"/>
    <mergeCell ref="AF222:AF223"/>
    <mergeCell ref="AG222:AG223"/>
    <mergeCell ref="AH222:AH223"/>
    <mergeCell ref="AI222:AI223"/>
    <mergeCell ref="AJ222:AJ223"/>
    <mergeCell ref="Y222:Y223"/>
    <mergeCell ref="Z222:Z223"/>
    <mergeCell ref="AA222:AA223"/>
    <mergeCell ref="AB222:AB223"/>
    <mergeCell ref="AC222:AC223"/>
    <mergeCell ref="AD222:AD223"/>
    <mergeCell ref="BC222:BC223"/>
    <mergeCell ref="BD222:BD223"/>
    <mergeCell ref="BE222:BE223"/>
    <mergeCell ref="BF222:BF223"/>
    <mergeCell ref="BG222:BG223"/>
    <mergeCell ref="BH222:BH223"/>
    <mergeCell ref="AW222:AW223"/>
    <mergeCell ref="AX222:AX223"/>
    <mergeCell ref="AY222:AY223"/>
    <mergeCell ref="AZ222:AZ223"/>
    <mergeCell ref="BA222:BA223"/>
    <mergeCell ref="BB222:BB223"/>
    <mergeCell ref="AQ222:AQ223"/>
    <mergeCell ref="AR222:AR223"/>
    <mergeCell ref="AS222:AS223"/>
    <mergeCell ref="AT222:AT223"/>
    <mergeCell ref="AU222:AU223"/>
    <mergeCell ref="AV222:AV223"/>
    <mergeCell ref="BU222:BU223"/>
    <mergeCell ref="BV222:BV223"/>
    <mergeCell ref="BW222:BW223"/>
    <mergeCell ref="BX222:BX223"/>
    <mergeCell ref="BY222:BY223"/>
    <mergeCell ref="BZ222:BZ223"/>
    <mergeCell ref="BO222:BO223"/>
    <mergeCell ref="BP222:BP223"/>
    <mergeCell ref="BQ222:BQ223"/>
    <mergeCell ref="BR222:BR223"/>
    <mergeCell ref="BS222:BS223"/>
    <mergeCell ref="BT222:BT223"/>
    <mergeCell ref="BI222:BI223"/>
    <mergeCell ref="BJ222:BJ223"/>
    <mergeCell ref="BK222:BK223"/>
    <mergeCell ref="BL222:BL223"/>
    <mergeCell ref="BM222:BM223"/>
    <mergeCell ref="BN222:BN223"/>
    <mergeCell ref="CW222:CW223"/>
    <mergeCell ref="CX222:CX223"/>
    <mergeCell ref="CM222:CM223"/>
    <mergeCell ref="CN222:CN223"/>
    <mergeCell ref="CO222:CO223"/>
    <mergeCell ref="CP222:CP223"/>
    <mergeCell ref="CQ222:CQ223"/>
    <mergeCell ref="CR222:CR223"/>
    <mergeCell ref="CG222:CG223"/>
    <mergeCell ref="CH222:CH223"/>
    <mergeCell ref="CI222:CI223"/>
    <mergeCell ref="CJ222:CJ223"/>
    <mergeCell ref="CK222:CK223"/>
    <mergeCell ref="CL222:CL223"/>
    <mergeCell ref="CA222:CA223"/>
    <mergeCell ref="CB222:CB223"/>
    <mergeCell ref="CC222:CC223"/>
    <mergeCell ref="CD222:CD223"/>
    <mergeCell ref="CE222:CE223"/>
    <mergeCell ref="CF222:CF223"/>
    <mergeCell ref="U224:U226"/>
    <mergeCell ref="V224:V226"/>
    <mergeCell ref="W224:W226"/>
    <mergeCell ref="X224:X226"/>
    <mergeCell ref="Y224:Y226"/>
    <mergeCell ref="Z224:Z226"/>
    <mergeCell ref="L224:L226"/>
    <mergeCell ref="M224:M226"/>
    <mergeCell ref="N224:N226"/>
    <mergeCell ref="R224:R226"/>
    <mergeCell ref="S224:S226"/>
    <mergeCell ref="T224:T226"/>
    <mergeCell ref="DE222:DE223"/>
    <mergeCell ref="DF222:DF223"/>
    <mergeCell ref="A224:A226"/>
    <mergeCell ref="B224:B226"/>
    <mergeCell ref="F224:F226"/>
    <mergeCell ref="G224:G226"/>
    <mergeCell ref="H224:H226"/>
    <mergeCell ref="I224:I226"/>
    <mergeCell ref="J224:J226"/>
    <mergeCell ref="K224:K226"/>
    <mergeCell ref="CY222:CY223"/>
    <mergeCell ref="CZ222:CZ223"/>
    <mergeCell ref="DA222:DA223"/>
    <mergeCell ref="DB222:DB223"/>
    <mergeCell ref="DC222:DC223"/>
    <mergeCell ref="DD222:DD223"/>
    <mergeCell ref="CS222:CS223"/>
    <mergeCell ref="CT222:CT223"/>
    <mergeCell ref="CU222:CU223"/>
    <mergeCell ref="CV222:CV223"/>
    <mergeCell ref="AM224:AM226"/>
    <mergeCell ref="AN224:AN226"/>
    <mergeCell ref="AO224:AO226"/>
    <mergeCell ref="AP224:AP226"/>
    <mergeCell ref="AQ224:AQ226"/>
    <mergeCell ref="AR224:AR226"/>
    <mergeCell ref="AG224:AG226"/>
    <mergeCell ref="AH224:AH226"/>
    <mergeCell ref="AI224:AI226"/>
    <mergeCell ref="AJ224:AJ226"/>
    <mergeCell ref="AK224:AK226"/>
    <mergeCell ref="AL224:AL226"/>
    <mergeCell ref="AA224:AA226"/>
    <mergeCell ref="AB224:AB226"/>
    <mergeCell ref="AC224:AC226"/>
    <mergeCell ref="AD224:AD226"/>
    <mergeCell ref="AE224:AE226"/>
    <mergeCell ref="AF224:AF226"/>
    <mergeCell ref="BE224:BE226"/>
    <mergeCell ref="BF224:BF226"/>
    <mergeCell ref="BG224:BG226"/>
    <mergeCell ref="BH224:BH226"/>
    <mergeCell ref="BI224:BI226"/>
    <mergeCell ref="BJ224:BJ226"/>
    <mergeCell ref="AY224:AY226"/>
    <mergeCell ref="AZ224:AZ226"/>
    <mergeCell ref="BA224:BA226"/>
    <mergeCell ref="BB224:BB226"/>
    <mergeCell ref="BC224:BC226"/>
    <mergeCell ref="BD224:BD226"/>
    <mergeCell ref="AS224:AS226"/>
    <mergeCell ref="AT224:AT226"/>
    <mergeCell ref="AU224:AU226"/>
    <mergeCell ref="AV224:AV226"/>
    <mergeCell ref="AW224:AW226"/>
    <mergeCell ref="AX224:AX226"/>
    <mergeCell ref="CE224:CE226"/>
    <mergeCell ref="CF224:CF226"/>
    <mergeCell ref="CG224:CG226"/>
    <mergeCell ref="CH224:CH226"/>
    <mergeCell ref="BW224:BW226"/>
    <mergeCell ref="BX224:BX226"/>
    <mergeCell ref="BY224:BY226"/>
    <mergeCell ref="BZ224:BZ226"/>
    <mergeCell ref="CA224:CA226"/>
    <mergeCell ref="CB224:CB226"/>
    <mergeCell ref="BQ224:BQ226"/>
    <mergeCell ref="BR224:BR226"/>
    <mergeCell ref="BS224:BS226"/>
    <mergeCell ref="BT224:BT226"/>
    <mergeCell ref="BU224:BU226"/>
    <mergeCell ref="BV224:BV226"/>
    <mergeCell ref="BK224:BK226"/>
    <mergeCell ref="BL224:BL226"/>
    <mergeCell ref="BM224:BM226"/>
    <mergeCell ref="BN224:BN226"/>
    <mergeCell ref="BO224:BO226"/>
    <mergeCell ref="BP224:BP226"/>
    <mergeCell ref="C225:C226"/>
    <mergeCell ref="D225:D226"/>
    <mergeCell ref="E225:E226"/>
    <mergeCell ref="A227:A228"/>
    <mergeCell ref="B227:B228"/>
    <mergeCell ref="F227:F228"/>
    <mergeCell ref="DA224:DA226"/>
    <mergeCell ref="DB224:DB226"/>
    <mergeCell ref="DC224:DC226"/>
    <mergeCell ref="DD224:DD226"/>
    <mergeCell ref="DE224:DE226"/>
    <mergeCell ref="DF224:DF226"/>
    <mergeCell ref="CU224:CU226"/>
    <mergeCell ref="CV224:CV226"/>
    <mergeCell ref="CW224:CW226"/>
    <mergeCell ref="CX224:CX226"/>
    <mergeCell ref="CY224:CY226"/>
    <mergeCell ref="CZ224:CZ226"/>
    <mergeCell ref="CO224:CO226"/>
    <mergeCell ref="CP224:CP226"/>
    <mergeCell ref="CQ224:CQ226"/>
    <mergeCell ref="CR224:CR226"/>
    <mergeCell ref="CS224:CS226"/>
    <mergeCell ref="CT224:CT226"/>
    <mergeCell ref="CI224:CI226"/>
    <mergeCell ref="CJ224:CJ226"/>
    <mergeCell ref="CK224:CK226"/>
    <mergeCell ref="CL224:CL226"/>
    <mergeCell ref="CM224:CM226"/>
    <mergeCell ref="CN224:CN226"/>
    <mergeCell ref="CC224:CC226"/>
    <mergeCell ref="CD224:CD226"/>
    <mergeCell ref="V227:V228"/>
    <mergeCell ref="W227:W228"/>
    <mergeCell ref="X227:X228"/>
    <mergeCell ref="Y227:Y228"/>
    <mergeCell ref="Z227:Z228"/>
    <mergeCell ref="AA227:AA228"/>
    <mergeCell ref="M227:M228"/>
    <mergeCell ref="N227:N228"/>
    <mergeCell ref="R227:R228"/>
    <mergeCell ref="S227:S228"/>
    <mergeCell ref="T227:T228"/>
    <mergeCell ref="U227:U228"/>
    <mergeCell ref="G227:G228"/>
    <mergeCell ref="H227:H228"/>
    <mergeCell ref="I227:I228"/>
    <mergeCell ref="J227:J228"/>
    <mergeCell ref="K227:K228"/>
    <mergeCell ref="L227:L228"/>
    <mergeCell ref="AN227:AN228"/>
    <mergeCell ref="AO227:AO228"/>
    <mergeCell ref="AP227:AP228"/>
    <mergeCell ref="AQ227:AQ228"/>
    <mergeCell ref="AR227:AR228"/>
    <mergeCell ref="AS227:AS228"/>
    <mergeCell ref="AH227:AH228"/>
    <mergeCell ref="AI227:AI228"/>
    <mergeCell ref="AJ227:AJ228"/>
    <mergeCell ref="AK227:AK228"/>
    <mergeCell ref="AL227:AL228"/>
    <mergeCell ref="AM227:AM228"/>
    <mergeCell ref="AB227:AB228"/>
    <mergeCell ref="AC227:AC228"/>
    <mergeCell ref="AD227:AD228"/>
    <mergeCell ref="AE227:AE228"/>
    <mergeCell ref="AF227:AF228"/>
    <mergeCell ref="AG227:AG228"/>
    <mergeCell ref="BF227:BF228"/>
    <mergeCell ref="BG227:BG228"/>
    <mergeCell ref="BH227:BH228"/>
    <mergeCell ref="BI227:BI228"/>
    <mergeCell ref="BJ227:BJ228"/>
    <mergeCell ref="BK227:BK228"/>
    <mergeCell ref="AZ227:AZ228"/>
    <mergeCell ref="BA227:BA228"/>
    <mergeCell ref="BB227:BB228"/>
    <mergeCell ref="BC227:BC228"/>
    <mergeCell ref="BD227:BD228"/>
    <mergeCell ref="BE227:BE228"/>
    <mergeCell ref="AT227:AT228"/>
    <mergeCell ref="AU227:AU228"/>
    <mergeCell ref="AV227:AV228"/>
    <mergeCell ref="AW227:AW228"/>
    <mergeCell ref="AX227:AX228"/>
    <mergeCell ref="AY227:AY228"/>
    <mergeCell ref="CH227:CH228"/>
    <mergeCell ref="CI227:CI228"/>
    <mergeCell ref="BX227:BX228"/>
    <mergeCell ref="BY227:BY228"/>
    <mergeCell ref="BZ227:BZ228"/>
    <mergeCell ref="CA227:CA228"/>
    <mergeCell ref="CB227:CB228"/>
    <mergeCell ref="CC227:CC228"/>
    <mergeCell ref="BR227:BR228"/>
    <mergeCell ref="BS227:BS228"/>
    <mergeCell ref="BT227:BT228"/>
    <mergeCell ref="BU227:BU228"/>
    <mergeCell ref="BV227:BV228"/>
    <mergeCell ref="BW227:BW228"/>
    <mergeCell ref="BL227:BL228"/>
    <mergeCell ref="BM227:BM228"/>
    <mergeCell ref="BN227:BN228"/>
    <mergeCell ref="BO227:BO228"/>
    <mergeCell ref="BP227:BP228"/>
    <mergeCell ref="BQ227:BQ228"/>
    <mergeCell ref="DB227:DB228"/>
    <mergeCell ref="DC227:DC228"/>
    <mergeCell ref="DD227:DD228"/>
    <mergeCell ref="DE227:DE228"/>
    <mergeCell ref="DF227:DF228"/>
    <mergeCell ref="A229:A230"/>
    <mergeCell ref="B229:B230"/>
    <mergeCell ref="C229:C230"/>
    <mergeCell ref="D229:D230"/>
    <mergeCell ref="E229:E230"/>
    <mergeCell ref="CV227:CV228"/>
    <mergeCell ref="CW227:CW228"/>
    <mergeCell ref="CX227:CX228"/>
    <mergeCell ref="CY227:CY228"/>
    <mergeCell ref="CZ227:CZ228"/>
    <mergeCell ref="DA227:DA228"/>
    <mergeCell ref="CP227:CP228"/>
    <mergeCell ref="CQ227:CQ228"/>
    <mergeCell ref="CR227:CR228"/>
    <mergeCell ref="CS227:CS228"/>
    <mergeCell ref="CT227:CT228"/>
    <mergeCell ref="CU227:CU228"/>
    <mergeCell ref="CJ227:CJ228"/>
    <mergeCell ref="CK227:CK228"/>
    <mergeCell ref="CL227:CL228"/>
    <mergeCell ref="CM227:CM228"/>
    <mergeCell ref="CN227:CN228"/>
    <mergeCell ref="CO227:CO228"/>
    <mergeCell ref="CD227:CD228"/>
    <mergeCell ref="CE227:CE228"/>
    <mergeCell ref="CF227:CF228"/>
    <mergeCell ref="CG227:CG228"/>
    <mergeCell ref="U229:U230"/>
    <mergeCell ref="V229:V230"/>
    <mergeCell ref="W229:W230"/>
    <mergeCell ref="X229:X230"/>
    <mergeCell ref="Y229:Y230"/>
    <mergeCell ref="Z229:Z230"/>
    <mergeCell ref="L229:L230"/>
    <mergeCell ref="M229:M230"/>
    <mergeCell ref="N229:N230"/>
    <mergeCell ref="R229:R230"/>
    <mergeCell ref="S229:S230"/>
    <mergeCell ref="T229:T230"/>
    <mergeCell ref="F229:F230"/>
    <mergeCell ref="G229:G230"/>
    <mergeCell ref="H229:H230"/>
    <mergeCell ref="I229:I230"/>
    <mergeCell ref="J229:J230"/>
    <mergeCell ref="K229:K230"/>
    <mergeCell ref="AM229:AM230"/>
    <mergeCell ref="AN229:AN230"/>
    <mergeCell ref="AO229:AO230"/>
    <mergeCell ref="AP229:AP230"/>
    <mergeCell ref="AQ229:AQ230"/>
    <mergeCell ref="AR229:AR230"/>
    <mergeCell ref="AG229:AG230"/>
    <mergeCell ref="AH229:AH230"/>
    <mergeCell ref="AI229:AI230"/>
    <mergeCell ref="AJ229:AJ230"/>
    <mergeCell ref="AK229:AK230"/>
    <mergeCell ref="AL229:AL230"/>
    <mergeCell ref="AA229:AA230"/>
    <mergeCell ref="AB229:AB230"/>
    <mergeCell ref="AC229:AC230"/>
    <mergeCell ref="AD229:AD230"/>
    <mergeCell ref="AE229:AE230"/>
    <mergeCell ref="AF229:AF230"/>
    <mergeCell ref="BE229:BE230"/>
    <mergeCell ref="BF229:BF230"/>
    <mergeCell ref="BG229:BG230"/>
    <mergeCell ref="BH229:BH230"/>
    <mergeCell ref="BI229:BI230"/>
    <mergeCell ref="BJ229:BJ230"/>
    <mergeCell ref="AY229:AY230"/>
    <mergeCell ref="AZ229:AZ230"/>
    <mergeCell ref="BA229:BA230"/>
    <mergeCell ref="BB229:BB230"/>
    <mergeCell ref="BC229:BC230"/>
    <mergeCell ref="BD229:BD230"/>
    <mergeCell ref="AS229:AS230"/>
    <mergeCell ref="AT229:AT230"/>
    <mergeCell ref="AU229:AU230"/>
    <mergeCell ref="AV229:AV230"/>
    <mergeCell ref="AW229:AW230"/>
    <mergeCell ref="AX229:AX230"/>
    <mergeCell ref="CE229:CE230"/>
    <mergeCell ref="CF229:CF230"/>
    <mergeCell ref="CG229:CG230"/>
    <mergeCell ref="CH229:CH230"/>
    <mergeCell ref="BW229:BW230"/>
    <mergeCell ref="BX229:BX230"/>
    <mergeCell ref="BY229:BY230"/>
    <mergeCell ref="BZ229:BZ230"/>
    <mergeCell ref="CA229:CA230"/>
    <mergeCell ref="CB229:CB230"/>
    <mergeCell ref="BQ229:BQ230"/>
    <mergeCell ref="BR229:BR230"/>
    <mergeCell ref="BS229:BS230"/>
    <mergeCell ref="BT229:BT230"/>
    <mergeCell ref="BU229:BU230"/>
    <mergeCell ref="BV229:BV230"/>
    <mergeCell ref="BK229:BK230"/>
    <mergeCell ref="BL229:BL230"/>
    <mergeCell ref="BM229:BM230"/>
    <mergeCell ref="BN229:BN230"/>
    <mergeCell ref="BO229:BO230"/>
    <mergeCell ref="BP229:BP230"/>
    <mergeCell ref="A231:A232"/>
    <mergeCell ref="B231:B232"/>
    <mergeCell ref="C231:C232"/>
    <mergeCell ref="D231:D232"/>
    <mergeCell ref="E231:E232"/>
    <mergeCell ref="F231:F232"/>
    <mergeCell ref="DA229:DA230"/>
    <mergeCell ref="DB229:DB230"/>
    <mergeCell ref="DC229:DC230"/>
    <mergeCell ref="DD229:DD230"/>
    <mergeCell ref="DE229:DE230"/>
    <mergeCell ref="DF229:DF230"/>
    <mergeCell ref="CU229:CU230"/>
    <mergeCell ref="CV229:CV230"/>
    <mergeCell ref="CW229:CW230"/>
    <mergeCell ref="CX229:CX230"/>
    <mergeCell ref="CY229:CY230"/>
    <mergeCell ref="CZ229:CZ230"/>
    <mergeCell ref="CO229:CO230"/>
    <mergeCell ref="CP229:CP230"/>
    <mergeCell ref="CQ229:CQ230"/>
    <mergeCell ref="CR229:CR230"/>
    <mergeCell ref="CS229:CS230"/>
    <mergeCell ref="CT229:CT230"/>
    <mergeCell ref="CI229:CI230"/>
    <mergeCell ref="CJ229:CJ230"/>
    <mergeCell ref="CK229:CK230"/>
    <mergeCell ref="CL229:CL230"/>
    <mergeCell ref="CM229:CM230"/>
    <mergeCell ref="CN229:CN230"/>
    <mergeCell ref="CC229:CC230"/>
    <mergeCell ref="CD229:CD230"/>
    <mergeCell ref="V231:V232"/>
    <mergeCell ref="W231:W232"/>
    <mergeCell ref="X231:X232"/>
    <mergeCell ref="Y231:Y232"/>
    <mergeCell ref="Z231:Z232"/>
    <mergeCell ref="AA231:AA232"/>
    <mergeCell ref="M231:M232"/>
    <mergeCell ref="N231:N232"/>
    <mergeCell ref="R231:R232"/>
    <mergeCell ref="S231:S232"/>
    <mergeCell ref="T231:T232"/>
    <mergeCell ref="U231:U232"/>
    <mergeCell ref="G231:G232"/>
    <mergeCell ref="H231:H232"/>
    <mergeCell ref="I231:I232"/>
    <mergeCell ref="J231:J232"/>
    <mergeCell ref="K231:K232"/>
    <mergeCell ref="L231:L232"/>
    <mergeCell ref="AN231:AN232"/>
    <mergeCell ref="AO231:AO232"/>
    <mergeCell ref="AP231:AP232"/>
    <mergeCell ref="AQ231:AQ232"/>
    <mergeCell ref="AR231:AR232"/>
    <mergeCell ref="AS231:AS232"/>
    <mergeCell ref="AH231:AH232"/>
    <mergeCell ref="AI231:AI232"/>
    <mergeCell ref="AJ231:AJ232"/>
    <mergeCell ref="AK231:AK232"/>
    <mergeCell ref="AL231:AL232"/>
    <mergeCell ref="AM231:AM232"/>
    <mergeCell ref="AB231:AB232"/>
    <mergeCell ref="AC231:AC232"/>
    <mergeCell ref="AD231:AD232"/>
    <mergeCell ref="AE231:AE232"/>
    <mergeCell ref="AF231:AF232"/>
    <mergeCell ref="AG231:AG232"/>
    <mergeCell ref="BF231:BF232"/>
    <mergeCell ref="BG231:BG232"/>
    <mergeCell ref="BH231:BH232"/>
    <mergeCell ref="BI231:BI232"/>
    <mergeCell ref="BJ231:BJ232"/>
    <mergeCell ref="BK231:BK232"/>
    <mergeCell ref="AZ231:AZ232"/>
    <mergeCell ref="BA231:BA232"/>
    <mergeCell ref="BB231:BB232"/>
    <mergeCell ref="BC231:BC232"/>
    <mergeCell ref="BD231:BD232"/>
    <mergeCell ref="BE231:BE232"/>
    <mergeCell ref="AT231:AT232"/>
    <mergeCell ref="AU231:AU232"/>
    <mergeCell ref="AV231:AV232"/>
    <mergeCell ref="AW231:AW232"/>
    <mergeCell ref="AX231:AX232"/>
    <mergeCell ref="AY231:AY232"/>
    <mergeCell ref="CH231:CH232"/>
    <mergeCell ref="CI231:CI232"/>
    <mergeCell ref="BX231:BX232"/>
    <mergeCell ref="BY231:BY232"/>
    <mergeCell ref="BZ231:BZ232"/>
    <mergeCell ref="CA231:CA232"/>
    <mergeCell ref="CB231:CB232"/>
    <mergeCell ref="CC231:CC232"/>
    <mergeCell ref="BR231:BR232"/>
    <mergeCell ref="BS231:BS232"/>
    <mergeCell ref="BT231:BT232"/>
    <mergeCell ref="BU231:BU232"/>
    <mergeCell ref="BV231:BV232"/>
    <mergeCell ref="BW231:BW232"/>
    <mergeCell ref="BL231:BL232"/>
    <mergeCell ref="BM231:BM232"/>
    <mergeCell ref="BN231:BN232"/>
    <mergeCell ref="BO231:BO232"/>
    <mergeCell ref="BP231:BP232"/>
    <mergeCell ref="BQ231:BQ232"/>
    <mergeCell ref="DB231:DB232"/>
    <mergeCell ref="DC231:DC232"/>
    <mergeCell ref="DD231:DD232"/>
    <mergeCell ref="DE231:DE232"/>
    <mergeCell ref="DF231:DF232"/>
    <mergeCell ref="A236:A239"/>
    <mergeCell ref="B236:B239"/>
    <mergeCell ref="F236:F239"/>
    <mergeCell ref="G236:G239"/>
    <mergeCell ref="H236:H239"/>
    <mergeCell ref="CV231:CV232"/>
    <mergeCell ref="CW231:CW232"/>
    <mergeCell ref="CX231:CX232"/>
    <mergeCell ref="CY231:CY232"/>
    <mergeCell ref="CZ231:CZ232"/>
    <mergeCell ref="DA231:DA232"/>
    <mergeCell ref="CP231:CP232"/>
    <mergeCell ref="CQ231:CQ232"/>
    <mergeCell ref="CR231:CR232"/>
    <mergeCell ref="CS231:CS232"/>
    <mergeCell ref="CT231:CT232"/>
    <mergeCell ref="CU231:CU232"/>
    <mergeCell ref="CJ231:CJ232"/>
    <mergeCell ref="CK231:CK232"/>
    <mergeCell ref="CL231:CL232"/>
    <mergeCell ref="CM231:CM232"/>
    <mergeCell ref="CN231:CN232"/>
    <mergeCell ref="CO231:CO232"/>
    <mergeCell ref="CD231:CD232"/>
    <mergeCell ref="CE231:CE232"/>
    <mergeCell ref="CF231:CF232"/>
    <mergeCell ref="CG231:CG232"/>
    <mergeCell ref="X236:X239"/>
    <mergeCell ref="Y236:Y239"/>
    <mergeCell ref="Z236:Z239"/>
    <mergeCell ref="AA236:AA239"/>
    <mergeCell ref="AB236:AB239"/>
    <mergeCell ref="AC236:AC239"/>
    <mergeCell ref="R236:R239"/>
    <mergeCell ref="S236:S239"/>
    <mergeCell ref="T236:T239"/>
    <mergeCell ref="U236:U239"/>
    <mergeCell ref="V236:V239"/>
    <mergeCell ref="W236:W239"/>
    <mergeCell ref="I236:I239"/>
    <mergeCell ref="J236:J239"/>
    <mergeCell ref="K236:K239"/>
    <mergeCell ref="L236:L239"/>
    <mergeCell ref="M236:M239"/>
    <mergeCell ref="N236:N239"/>
    <mergeCell ref="AP236:AP239"/>
    <mergeCell ref="AQ236:AQ239"/>
    <mergeCell ref="AR236:AR239"/>
    <mergeCell ref="AS236:AS239"/>
    <mergeCell ref="AT236:AT239"/>
    <mergeCell ref="AU236:AU239"/>
    <mergeCell ref="AJ236:AJ239"/>
    <mergeCell ref="AK236:AK239"/>
    <mergeCell ref="AL236:AL239"/>
    <mergeCell ref="AM236:AM239"/>
    <mergeCell ref="AN236:AN239"/>
    <mergeCell ref="AO236:AO239"/>
    <mergeCell ref="AD236:AD239"/>
    <mergeCell ref="AE236:AE239"/>
    <mergeCell ref="AF236:AF239"/>
    <mergeCell ref="AG236:AG239"/>
    <mergeCell ref="AH236:AH239"/>
    <mergeCell ref="AI236:AI239"/>
    <mergeCell ref="BH236:BH239"/>
    <mergeCell ref="BI236:BI239"/>
    <mergeCell ref="BJ236:BJ239"/>
    <mergeCell ref="BK236:BK239"/>
    <mergeCell ref="BL236:BL239"/>
    <mergeCell ref="BM236:BM239"/>
    <mergeCell ref="BB236:BB239"/>
    <mergeCell ref="BC236:BC239"/>
    <mergeCell ref="BD236:BD239"/>
    <mergeCell ref="BE236:BE239"/>
    <mergeCell ref="BF236:BF239"/>
    <mergeCell ref="BG236:BG239"/>
    <mergeCell ref="AV236:AV239"/>
    <mergeCell ref="AW236:AW239"/>
    <mergeCell ref="AX236:AX239"/>
    <mergeCell ref="AY236:AY239"/>
    <mergeCell ref="AZ236:AZ239"/>
    <mergeCell ref="BA236:BA239"/>
    <mergeCell ref="CH236:CH239"/>
    <mergeCell ref="CI236:CI239"/>
    <mergeCell ref="CJ236:CJ239"/>
    <mergeCell ref="CK236:CK239"/>
    <mergeCell ref="BZ236:BZ239"/>
    <mergeCell ref="CA236:CA239"/>
    <mergeCell ref="CB236:CB239"/>
    <mergeCell ref="CC236:CC239"/>
    <mergeCell ref="CD236:CD239"/>
    <mergeCell ref="CE236:CE239"/>
    <mergeCell ref="BT236:BT239"/>
    <mergeCell ref="BU236:BU239"/>
    <mergeCell ref="BV236:BV239"/>
    <mergeCell ref="BW236:BW239"/>
    <mergeCell ref="BX236:BX239"/>
    <mergeCell ref="BY236:BY239"/>
    <mergeCell ref="BN236:BN239"/>
    <mergeCell ref="BO236:BO239"/>
    <mergeCell ref="BP236:BP239"/>
    <mergeCell ref="BQ236:BQ239"/>
    <mergeCell ref="BR236:BR239"/>
    <mergeCell ref="BS236:BS239"/>
    <mergeCell ref="A241:A246"/>
    <mergeCell ref="B241:B246"/>
    <mergeCell ref="C241:C246"/>
    <mergeCell ref="D241:D246"/>
    <mergeCell ref="E241:E246"/>
    <mergeCell ref="F241:F246"/>
    <mergeCell ref="DD236:DD239"/>
    <mergeCell ref="DE236:DE239"/>
    <mergeCell ref="DF236:DF239"/>
    <mergeCell ref="C237:C239"/>
    <mergeCell ref="D237:D239"/>
    <mergeCell ref="E237:E239"/>
    <mergeCell ref="CX236:CX239"/>
    <mergeCell ref="CY236:CY239"/>
    <mergeCell ref="CZ236:CZ239"/>
    <mergeCell ref="DA236:DA239"/>
    <mergeCell ref="DB236:DB239"/>
    <mergeCell ref="DC236:DC239"/>
    <mergeCell ref="CR236:CR239"/>
    <mergeCell ref="CS236:CS239"/>
    <mergeCell ref="CT236:CT239"/>
    <mergeCell ref="CU236:CU239"/>
    <mergeCell ref="CV236:CV239"/>
    <mergeCell ref="CW236:CW239"/>
    <mergeCell ref="CL236:CL239"/>
    <mergeCell ref="CM236:CM239"/>
    <mergeCell ref="CN236:CN239"/>
    <mergeCell ref="CO236:CO239"/>
    <mergeCell ref="CP236:CP239"/>
    <mergeCell ref="CQ236:CQ239"/>
    <mergeCell ref="CF236:CF239"/>
    <mergeCell ref="CG236:CG239"/>
    <mergeCell ref="V241:V246"/>
    <mergeCell ref="W241:W246"/>
    <mergeCell ref="X241:X246"/>
    <mergeCell ref="Y241:Y246"/>
    <mergeCell ref="Z241:Z246"/>
    <mergeCell ref="AA241:AA246"/>
    <mergeCell ref="M241:M246"/>
    <mergeCell ref="N241:N246"/>
    <mergeCell ref="R241:R246"/>
    <mergeCell ref="S241:S246"/>
    <mergeCell ref="T241:T246"/>
    <mergeCell ref="U241:U246"/>
    <mergeCell ref="G241:G246"/>
    <mergeCell ref="H241:H246"/>
    <mergeCell ref="I241:I246"/>
    <mergeCell ref="J241:J246"/>
    <mergeCell ref="K241:K246"/>
    <mergeCell ref="L241:L246"/>
    <mergeCell ref="AN241:AN246"/>
    <mergeCell ref="AO241:AO246"/>
    <mergeCell ref="AP241:AP246"/>
    <mergeCell ref="AQ241:AQ246"/>
    <mergeCell ref="AR241:AR246"/>
    <mergeCell ref="AS241:AS246"/>
    <mergeCell ref="AH241:AH246"/>
    <mergeCell ref="AI241:AI246"/>
    <mergeCell ref="AJ241:AJ246"/>
    <mergeCell ref="AK241:AK246"/>
    <mergeCell ref="AL241:AL246"/>
    <mergeCell ref="AM241:AM246"/>
    <mergeCell ref="AB241:AB246"/>
    <mergeCell ref="AC241:AC246"/>
    <mergeCell ref="AD241:AD246"/>
    <mergeCell ref="AE241:AE246"/>
    <mergeCell ref="AF241:AF246"/>
    <mergeCell ref="AG241:AG246"/>
    <mergeCell ref="BF241:BF246"/>
    <mergeCell ref="BG241:BG246"/>
    <mergeCell ref="BH241:BH246"/>
    <mergeCell ref="BI241:BI246"/>
    <mergeCell ref="BJ241:BJ246"/>
    <mergeCell ref="BK241:BK246"/>
    <mergeCell ref="AZ241:AZ246"/>
    <mergeCell ref="BA241:BA246"/>
    <mergeCell ref="BB241:BB246"/>
    <mergeCell ref="BC241:BC246"/>
    <mergeCell ref="BD241:BD246"/>
    <mergeCell ref="BE241:BE246"/>
    <mergeCell ref="AT241:AT246"/>
    <mergeCell ref="AU241:AU246"/>
    <mergeCell ref="AV241:AV246"/>
    <mergeCell ref="AW241:AW246"/>
    <mergeCell ref="AX241:AX246"/>
    <mergeCell ref="AY241:AY246"/>
    <mergeCell ref="CH241:CH246"/>
    <mergeCell ref="CI241:CI246"/>
    <mergeCell ref="BX241:BX246"/>
    <mergeCell ref="BY241:BY246"/>
    <mergeCell ref="BZ241:BZ246"/>
    <mergeCell ref="CA241:CA246"/>
    <mergeCell ref="CB241:CB246"/>
    <mergeCell ref="CC241:CC246"/>
    <mergeCell ref="BR241:BR246"/>
    <mergeCell ref="BS241:BS246"/>
    <mergeCell ref="BT241:BT246"/>
    <mergeCell ref="BU241:BU246"/>
    <mergeCell ref="BV241:BV246"/>
    <mergeCell ref="BW241:BW246"/>
    <mergeCell ref="BL241:BL246"/>
    <mergeCell ref="BM241:BM246"/>
    <mergeCell ref="BN241:BN246"/>
    <mergeCell ref="BO241:BO246"/>
    <mergeCell ref="BP241:BP246"/>
    <mergeCell ref="BQ241:BQ246"/>
    <mergeCell ref="DB241:DB246"/>
    <mergeCell ref="DC241:DC246"/>
    <mergeCell ref="DD241:DD246"/>
    <mergeCell ref="DE241:DE246"/>
    <mergeCell ref="DF241:DF246"/>
    <mergeCell ref="A250:A251"/>
    <mergeCell ref="B250:B251"/>
    <mergeCell ref="C250:C251"/>
    <mergeCell ref="D250:D251"/>
    <mergeCell ref="E250:E251"/>
    <mergeCell ref="CV241:CV246"/>
    <mergeCell ref="CW241:CW246"/>
    <mergeCell ref="CX241:CX246"/>
    <mergeCell ref="CY241:CY246"/>
    <mergeCell ref="CZ241:CZ246"/>
    <mergeCell ref="DA241:DA246"/>
    <mergeCell ref="CP241:CP246"/>
    <mergeCell ref="CQ241:CQ246"/>
    <mergeCell ref="CR241:CR246"/>
    <mergeCell ref="CS241:CS246"/>
    <mergeCell ref="CT241:CT246"/>
    <mergeCell ref="CU241:CU246"/>
    <mergeCell ref="CJ241:CJ246"/>
    <mergeCell ref="CK241:CK246"/>
    <mergeCell ref="CL241:CL246"/>
    <mergeCell ref="CM241:CM246"/>
    <mergeCell ref="CN241:CN246"/>
    <mergeCell ref="CO241:CO246"/>
    <mergeCell ref="CD241:CD246"/>
    <mergeCell ref="CE241:CE246"/>
    <mergeCell ref="CF241:CF246"/>
    <mergeCell ref="CG241:CG246"/>
    <mergeCell ref="U250:U251"/>
    <mergeCell ref="V250:V251"/>
    <mergeCell ref="W250:W251"/>
    <mergeCell ref="X250:X251"/>
    <mergeCell ref="Y250:Y251"/>
    <mergeCell ref="Z250:Z251"/>
    <mergeCell ref="L250:L251"/>
    <mergeCell ref="M250:M251"/>
    <mergeCell ref="N250:N251"/>
    <mergeCell ref="R250:R251"/>
    <mergeCell ref="S250:S251"/>
    <mergeCell ref="T250:T251"/>
    <mergeCell ref="F250:F251"/>
    <mergeCell ref="G250:G251"/>
    <mergeCell ref="H250:H251"/>
    <mergeCell ref="I250:I251"/>
    <mergeCell ref="J250:J251"/>
    <mergeCell ref="K250:K251"/>
    <mergeCell ref="AM250:AM251"/>
    <mergeCell ref="AN250:AN251"/>
    <mergeCell ref="AO250:AO251"/>
    <mergeCell ref="AP250:AP251"/>
    <mergeCell ref="AQ250:AQ251"/>
    <mergeCell ref="AR250:AR251"/>
    <mergeCell ref="AG250:AG251"/>
    <mergeCell ref="AH250:AH251"/>
    <mergeCell ref="AI250:AI251"/>
    <mergeCell ref="AJ250:AJ251"/>
    <mergeCell ref="AK250:AK251"/>
    <mergeCell ref="AL250:AL251"/>
    <mergeCell ref="AA250:AA251"/>
    <mergeCell ref="AB250:AB251"/>
    <mergeCell ref="AC250:AC251"/>
    <mergeCell ref="AD250:AD251"/>
    <mergeCell ref="AE250:AE251"/>
    <mergeCell ref="AF250:AF251"/>
    <mergeCell ref="BE250:BE251"/>
    <mergeCell ref="BF250:BF251"/>
    <mergeCell ref="BG250:BG251"/>
    <mergeCell ref="BH250:BH251"/>
    <mergeCell ref="BI250:BI251"/>
    <mergeCell ref="BJ250:BJ251"/>
    <mergeCell ref="AY250:AY251"/>
    <mergeCell ref="AZ250:AZ251"/>
    <mergeCell ref="BA250:BA251"/>
    <mergeCell ref="BB250:BB251"/>
    <mergeCell ref="BC250:BC251"/>
    <mergeCell ref="BD250:BD251"/>
    <mergeCell ref="AS250:AS251"/>
    <mergeCell ref="AT250:AT251"/>
    <mergeCell ref="AU250:AU251"/>
    <mergeCell ref="AV250:AV251"/>
    <mergeCell ref="AW250:AW251"/>
    <mergeCell ref="AX250:AX251"/>
    <mergeCell ref="CE250:CE251"/>
    <mergeCell ref="CF250:CF251"/>
    <mergeCell ref="CG250:CG251"/>
    <mergeCell ref="CH250:CH251"/>
    <mergeCell ref="BW250:BW251"/>
    <mergeCell ref="BX250:BX251"/>
    <mergeCell ref="BY250:BY251"/>
    <mergeCell ref="BZ250:BZ251"/>
    <mergeCell ref="CA250:CA251"/>
    <mergeCell ref="CB250:CB251"/>
    <mergeCell ref="BQ250:BQ251"/>
    <mergeCell ref="BR250:BR251"/>
    <mergeCell ref="BS250:BS251"/>
    <mergeCell ref="BT250:BT251"/>
    <mergeCell ref="BU250:BU251"/>
    <mergeCell ref="BV250:BV251"/>
    <mergeCell ref="BK250:BK251"/>
    <mergeCell ref="BL250:BL251"/>
    <mergeCell ref="BM250:BM251"/>
    <mergeCell ref="BN250:BN251"/>
    <mergeCell ref="BO250:BO251"/>
    <mergeCell ref="BP250:BP251"/>
    <mergeCell ref="A255:A256"/>
    <mergeCell ref="B255:B256"/>
    <mergeCell ref="C255:C256"/>
    <mergeCell ref="D255:D256"/>
    <mergeCell ref="E255:E256"/>
    <mergeCell ref="F255:F256"/>
    <mergeCell ref="DA250:DA251"/>
    <mergeCell ref="DB250:DB251"/>
    <mergeCell ref="DC250:DC251"/>
    <mergeCell ref="DD250:DD251"/>
    <mergeCell ref="DE250:DE251"/>
    <mergeCell ref="DF250:DF251"/>
    <mergeCell ref="CU250:CU251"/>
    <mergeCell ref="CV250:CV251"/>
    <mergeCell ref="CW250:CW251"/>
    <mergeCell ref="CX250:CX251"/>
    <mergeCell ref="CY250:CY251"/>
    <mergeCell ref="CZ250:CZ251"/>
    <mergeCell ref="CO250:CO251"/>
    <mergeCell ref="CP250:CP251"/>
    <mergeCell ref="CQ250:CQ251"/>
    <mergeCell ref="CR250:CR251"/>
    <mergeCell ref="CS250:CS251"/>
    <mergeCell ref="CT250:CT251"/>
    <mergeCell ref="CI250:CI251"/>
    <mergeCell ref="CJ250:CJ251"/>
    <mergeCell ref="CK250:CK251"/>
    <mergeCell ref="CL250:CL251"/>
    <mergeCell ref="CM250:CM251"/>
    <mergeCell ref="CN250:CN251"/>
    <mergeCell ref="CC250:CC251"/>
    <mergeCell ref="CD250:CD251"/>
    <mergeCell ref="V255:V256"/>
    <mergeCell ref="W255:W256"/>
    <mergeCell ref="X255:X256"/>
    <mergeCell ref="Y255:Y256"/>
    <mergeCell ref="Z255:Z256"/>
    <mergeCell ref="AA255:AA256"/>
    <mergeCell ref="M255:M256"/>
    <mergeCell ref="N255:N256"/>
    <mergeCell ref="R255:R256"/>
    <mergeCell ref="S255:S256"/>
    <mergeCell ref="T255:T256"/>
    <mergeCell ref="U255:U256"/>
    <mergeCell ref="G255:G256"/>
    <mergeCell ref="H255:H256"/>
    <mergeCell ref="I255:I256"/>
    <mergeCell ref="J255:J256"/>
    <mergeCell ref="K255:K256"/>
    <mergeCell ref="L255:L256"/>
    <mergeCell ref="AN255:AN256"/>
    <mergeCell ref="AO255:AO256"/>
    <mergeCell ref="AP255:AP256"/>
    <mergeCell ref="AQ255:AQ256"/>
    <mergeCell ref="AR255:AR256"/>
    <mergeCell ref="AS255:AS256"/>
    <mergeCell ref="AH255:AH256"/>
    <mergeCell ref="AI255:AI256"/>
    <mergeCell ref="AJ255:AJ256"/>
    <mergeCell ref="AK255:AK256"/>
    <mergeCell ref="AL255:AL256"/>
    <mergeCell ref="AM255:AM256"/>
    <mergeCell ref="AB255:AB256"/>
    <mergeCell ref="AC255:AC256"/>
    <mergeCell ref="AD255:AD256"/>
    <mergeCell ref="AE255:AE256"/>
    <mergeCell ref="AF255:AF256"/>
    <mergeCell ref="AG255:AG256"/>
    <mergeCell ref="BF255:BF256"/>
    <mergeCell ref="BG255:BG256"/>
    <mergeCell ref="BH255:BH256"/>
    <mergeCell ref="BI255:BI256"/>
    <mergeCell ref="BJ255:BJ256"/>
    <mergeCell ref="BK255:BK256"/>
    <mergeCell ref="AZ255:AZ256"/>
    <mergeCell ref="BA255:BA256"/>
    <mergeCell ref="BB255:BB256"/>
    <mergeCell ref="BC255:BC256"/>
    <mergeCell ref="BD255:BD256"/>
    <mergeCell ref="BE255:BE256"/>
    <mergeCell ref="AT255:AT256"/>
    <mergeCell ref="AU255:AU256"/>
    <mergeCell ref="AV255:AV256"/>
    <mergeCell ref="AW255:AW256"/>
    <mergeCell ref="AX255:AX256"/>
    <mergeCell ref="AY255:AY256"/>
    <mergeCell ref="CH255:CH256"/>
    <mergeCell ref="CI255:CI256"/>
    <mergeCell ref="BX255:BX256"/>
    <mergeCell ref="BY255:BY256"/>
    <mergeCell ref="BZ255:BZ256"/>
    <mergeCell ref="CA255:CA256"/>
    <mergeCell ref="CB255:CB256"/>
    <mergeCell ref="CC255:CC256"/>
    <mergeCell ref="BR255:BR256"/>
    <mergeCell ref="BS255:BS256"/>
    <mergeCell ref="BT255:BT256"/>
    <mergeCell ref="BU255:BU256"/>
    <mergeCell ref="BV255:BV256"/>
    <mergeCell ref="BW255:BW256"/>
    <mergeCell ref="BL255:BL256"/>
    <mergeCell ref="BM255:BM256"/>
    <mergeCell ref="BN255:BN256"/>
    <mergeCell ref="BO255:BO256"/>
    <mergeCell ref="BP255:BP256"/>
    <mergeCell ref="BQ255:BQ256"/>
    <mergeCell ref="DB255:DB256"/>
    <mergeCell ref="DC255:DC256"/>
    <mergeCell ref="DD255:DD256"/>
    <mergeCell ref="DE255:DE256"/>
    <mergeCell ref="DF255:DF256"/>
    <mergeCell ref="A257:A258"/>
    <mergeCell ref="B257:B258"/>
    <mergeCell ref="F257:F258"/>
    <mergeCell ref="G257:G258"/>
    <mergeCell ref="H257:H258"/>
    <mergeCell ref="CV255:CV256"/>
    <mergeCell ref="CW255:CW256"/>
    <mergeCell ref="CX255:CX256"/>
    <mergeCell ref="CY255:CY256"/>
    <mergeCell ref="CZ255:CZ256"/>
    <mergeCell ref="DA255:DA256"/>
    <mergeCell ref="CP255:CP256"/>
    <mergeCell ref="CQ255:CQ256"/>
    <mergeCell ref="CR255:CR256"/>
    <mergeCell ref="CS255:CS256"/>
    <mergeCell ref="CT255:CT256"/>
    <mergeCell ref="CU255:CU256"/>
    <mergeCell ref="CJ255:CJ256"/>
    <mergeCell ref="CK255:CK256"/>
    <mergeCell ref="CL255:CL256"/>
    <mergeCell ref="CM255:CM256"/>
    <mergeCell ref="CN255:CN256"/>
    <mergeCell ref="CO255:CO256"/>
    <mergeCell ref="CD255:CD256"/>
    <mergeCell ref="CE255:CE256"/>
    <mergeCell ref="CF255:CF256"/>
    <mergeCell ref="CG255:CG256"/>
    <mergeCell ref="X257:X258"/>
    <mergeCell ref="Y257:Y258"/>
    <mergeCell ref="Z257:Z258"/>
    <mergeCell ref="AA257:AA258"/>
    <mergeCell ref="AB257:AB258"/>
    <mergeCell ref="AC257:AC258"/>
    <mergeCell ref="R257:R258"/>
    <mergeCell ref="S257:S258"/>
    <mergeCell ref="T257:T258"/>
    <mergeCell ref="U257:U258"/>
    <mergeCell ref="V257:V258"/>
    <mergeCell ref="W257:W258"/>
    <mergeCell ref="I257:I258"/>
    <mergeCell ref="J257:J258"/>
    <mergeCell ref="K257:K258"/>
    <mergeCell ref="L257:L258"/>
    <mergeCell ref="M257:M258"/>
    <mergeCell ref="N257:N258"/>
    <mergeCell ref="AP257:AP258"/>
    <mergeCell ref="AQ257:AQ258"/>
    <mergeCell ref="AR257:AR258"/>
    <mergeCell ref="AS257:AS258"/>
    <mergeCell ref="AT257:AT258"/>
    <mergeCell ref="AU257:AU258"/>
    <mergeCell ref="AJ257:AJ258"/>
    <mergeCell ref="AK257:AK258"/>
    <mergeCell ref="AL257:AL258"/>
    <mergeCell ref="AM257:AM258"/>
    <mergeCell ref="AN257:AN258"/>
    <mergeCell ref="AO257:AO258"/>
    <mergeCell ref="AD257:AD258"/>
    <mergeCell ref="AE257:AE258"/>
    <mergeCell ref="AF257:AF258"/>
    <mergeCell ref="AG257:AG258"/>
    <mergeCell ref="AH257:AH258"/>
    <mergeCell ref="AI257:AI258"/>
    <mergeCell ref="BH257:BH258"/>
    <mergeCell ref="BI257:BI258"/>
    <mergeCell ref="BJ257:BJ258"/>
    <mergeCell ref="BK257:BK258"/>
    <mergeCell ref="BL257:BL258"/>
    <mergeCell ref="BM257:BM258"/>
    <mergeCell ref="BB257:BB258"/>
    <mergeCell ref="BC257:BC258"/>
    <mergeCell ref="BD257:BD258"/>
    <mergeCell ref="BE257:BE258"/>
    <mergeCell ref="BF257:BF258"/>
    <mergeCell ref="BG257:BG258"/>
    <mergeCell ref="AV257:AV258"/>
    <mergeCell ref="AW257:AW258"/>
    <mergeCell ref="AX257:AX258"/>
    <mergeCell ref="AY257:AY258"/>
    <mergeCell ref="AZ257:AZ258"/>
    <mergeCell ref="BA257:BA258"/>
    <mergeCell ref="CJ257:CJ258"/>
    <mergeCell ref="CK257:CK258"/>
    <mergeCell ref="BZ257:BZ258"/>
    <mergeCell ref="CA257:CA258"/>
    <mergeCell ref="CB257:CB258"/>
    <mergeCell ref="CC257:CC258"/>
    <mergeCell ref="CD257:CD258"/>
    <mergeCell ref="CE257:CE258"/>
    <mergeCell ref="BT257:BT258"/>
    <mergeCell ref="BU257:BU258"/>
    <mergeCell ref="BV257:BV258"/>
    <mergeCell ref="BW257:BW258"/>
    <mergeCell ref="BX257:BX258"/>
    <mergeCell ref="BY257:BY258"/>
    <mergeCell ref="BN257:BN258"/>
    <mergeCell ref="BO257:BO258"/>
    <mergeCell ref="BP257:BP258"/>
    <mergeCell ref="BQ257:BQ258"/>
    <mergeCell ref="BR257:BR258"/>
    <mergeCell ref="BS257:BS258"/>
    <mergeCell ref="DD257:DD258"/>
    <mergeCell ref="DE257:DE258"/>
    <mergeCell ref="DF257:DF258"/>
    <mergeCell ref="A259:A260"/>
    <mergeCell ref="B259:B260"/>
    <mergeCell ref="C259:C260"/>
    <mergeCell ref="D259:D260"/>
    <mergeCell ref="E259:E260"/>
    <mergeCell ref="F259:F260"/>
    <mergeCell ref="G259:G260"/>
    <mergeCell ref="CX257:CX258"/>
    <mergeCell ref="CY257:CY258"/>
    <mergeCell ref="CZ257:CZ258"/>
    <mergeCell ref="DA257:DA258"/>
    <mergeCell ref="DB257:DB258"/>
    <mergeCell ref="DC257:DC258"/>
    <mergeCell ref="CR257:CR258"/>
    <mergeCell ref="CS257:CS258"/>
    <mergeCell ref="CT257:CT258"/>
    <mergeCell ref="CU257:CU258"/>
    <mergeCell ref="CV257:CV258"/>
    <mergeCell ref="CW257:CW258"/>
    <mergeCell ref="CL257:CL258"/>
    <mergeCell ref="CM257:CM258"/>
    <mergeCell ref="CN257:CN258"/>
    <mergeCell ref="CO257:CO258"/>
    <mergeCell ref="CP257:CP258"/>
    <mergeCell ref="CQ257:CQ258"/>
    <mergeCell ref="CF257:CF258"/>
    <mergeCell ref="CG257:CG258"/>
    <mergeCell ref="CH257:CH258"/>
    <mergeCell ref="CI257:CI258"/>
    <mergeCell ref="W259:W260"/>
    <mergeCell ref="X259:X260"/>
    <mergeCell ref="Y259:Y260"/>
    <mergeCell ref="Z259:Z260"/>
    <mergeCell ref="AA259:AA260"/>
    <mergeCell ref="AB259:AB260"/>
    <mergeCell ref="N259:N260"/>
    <mergeCell ref="R259:R260"/>
    <mergeCell ref="S259:S260"/>
    <mergeCell ref="T259:T260"/>
    <mergeCell ref="U259:U260"/>
    <mergeCell ref="V259:V260"/>
    <mergeCell ref="H259:H260"/>
    <mergeCell ref="I259:I260"/>
    <mergeCell ref="J259:J260"/>
    <mergeCell ref="K259:K260"/>
    <mergeCell ref="L259:L260"/>
    <mergeCell ref="M259:M260"/>
    <mergeCell ref="AO259:AO260"/>
    <mergeCell ref="AP259:AP260"/>
    <mergeCell ref="AQ259:AQ260"/>
    <mergeCell ref="AR259:AR260"/>
    <mergeCell ref="AS259:AS260"/>
    <mergeCell ref="AT259:AT260"/>
    <mergeCell ref="AI259:AI260"/>
    <mergeCell ref="AJ259:AJ260"/>
    <mergeCell ref="AK259:AK260"/>
    <mergeCell ref="AL259:AL260"/>
    <mergeCell ref="AM259:AM260"/>
    <mergeCell ref="AN259:AN260"/>
    <mergeCell ref="AC259:AC260"/>
    <mergeCell ref="AD259:AD260"/>
    <mergeCell ref="AE259:AE260"/>
    <mergeCell ref="AF259:AF260"/>
    <mergeCell ref="AG259:AG260"/>
    <mergeCell ref="AH259:AH260"/>
    <mergeCell ref="BG259:BG260"/>
    <mergeCell ref="BH259:BH260"/>
    <mergeCell ref="BI259:BI260"/>
    <mergeCell ref="BJ259:BJ260"/>
    <mergeCell ref="BK259:BK260"/>
    <mergeCell ref="BL259:BL260"/>
    <mergeCell ref="BA259:BA260"/>
    <mergeCell ref="BB259:BB260"/>
    <mergeCell ref="BC259:BC260"/>
    <mergeCell ref="BD259:BD260"/>
    <mergeCell ref="BE259:BE260"/>
    <mergeCell ref="BF259:BF260"/>
    <mergeCell ref="AU259:AU260"/>
    <mergeCell ref="AV259:AV260"/>
    <mergeCell ref="AW259:AW260"/>
    <mergeCell ref="AX259:AX260"/>
    <mergeCell ref="AY259:AY260"/>
    <mergeCell ref="AZ259:AZ260"/>
    <mergeCell ref="CI259:CI260"/>
    <mergeCell ref="CJ259:CJ260"/>
    <mergeCell ref="BY259:BY260"/>
    <mergeCell ref="BZ259:BZ260"/>
    <mergeCell ref="CA259:CA260"/>
    <mergeCell ref="CB259:CB260"/>
    <mergeCell ref="CC259:CC260"/>
    <mergeCell ref="CD259:CD260"/>
    <mergeCell ref="BS259:BS260"/>
    <mergeCell ref="BT259:BT260"/>
    <mergeCell ref="BU259:BU260"/>
    <mergeCell ref="BV259:BV260"/>
    <mergeCell ref="BW259:BW260"/>
    <mergeCell ref="BX259:BX260"/>
    <mergeCell ref="BM259:BM260"/>
    <mergeCell ref="BN259:BN260"/>
    <mergeCell ref="BO259:BO260"/>
    <mergeCell ref="BP259:BP260"/>
    <mergeCell ref="BQ259:BQ260"/>
    <mergeCell ref="BR259:BR260"/>
    <mergeCell ref="DC259:DC260"/>
    <mergeCell ref="DD259:DD260"/>
    <mergeCell ref="DE259:DE260"/>
    <mergeCell ref="DF259:DF260"/>
    <mergeCell ref="A261:A262"/>
    <mergeCell ref="B261:B262"/>
    <mergeCell ref="C261:C262"/>
    <mergeCell ref="D261:D262"/>
    <mergeCell ref="E261:E262"/>
    <mergeCell ref="F261:F262"/>
    <mergeCell ref="CW259:CW260"/>
    <mergeCell ref="CX259:CX260"/>
    <mergeCell ref="CY259:CY260"/>
    <mergeCell ref="CZ259:CZ260"/>
    <mergeCell ref="DA259:DA260"/>
    <mergeCell ref="DB259:DB260"/>
    <mergeCell ref="CQ259:CQ260"/>
    <mergeCell ref="CR259:CR260"/>
    <mergeCell ref="CS259:CS260"/>
    <mergeCell ref="CT259:CT260"/>
    <mergeCell ref="CU259:CU260"/>
    <mergeCell ref="CV259:CV260"/>
    <mergeCell ref="CK259:CK260"/>
    <mergeCell ref="CL259:CL260"/>
    <mergeCell ref="CM259:CM260"/>
    <mergeCell ref="CN259:CN260"/>
    <mergeCell ref="CO259:CO260"/>
    <mergeCell ref="CP259:CP260"/>
    <mergeCell ref="CE259:CE260"/>
    <mergeCell ref="CF259:CF260"/>
    <mergeCell ref="CG259:CG260"/>
    <mergeCell ref="CH259:CH260"/>
    <mergeCell ref="V261:V262"/>
    <mergeCell ref="W261:W262"/>
    <mergeCell ref="X261:X262"/>
    <mergeCell ref="Y261:Y262"/>
    <mergeCell ref="Z261:Z262"/>
    <mergeCell ref="AA261:AA262"/>
    <mergeCell ref="M261:M262"/>
    <mergeCell ref="N261:N262"/>
    <mergeCell ref="R261:R262"/>
    <mergeCell ref="S261:S262"/>
    <mergeCell ref="T261:T262"/>
    <mergeCell ref="U261:U262"/>
    <mergeCell ref="G261:G262"/>
    <mergeCell ref="H261:H262"/>
    <mergeCell ref="I261:I262"/>
    <mergeCell ref="J261:J262"/>
    <mergeCell ref="K261:K262"/>
    <mergeCell ref="L261:L262"/>
    <mergeCell ref="AN261:AN262"/>
    <mergeCell ref="AO261:AO262"/>
    <mergeCell ref="AP261:AP262"/>
    <mergeCell ref="AQ261:AQ262"/>
    <mergeCell ref="AR261:AR262"/>
    <mergeCell ref="AS261:AS262"/>
    <mergeCell ref="AH261:AH262"/>
    <mergeCell ref="AI261:AI262"/>
    <mergeCell ref="AJ261:AJ262"/>
    <mergeCell ref="AK261:AK262"/>
    <mergeCell ref="AL261:AL262"/>
    <mergeCell ref="AM261:AM262"/>
    <mergeCell ref="AB261:AB262"/>
    <mergeCell ref="AC261:AC262"/>
    <mergeCell ref="AD261:AD262"/>
    <mergeCell ref="AE261:AE262"/>
    <mergeCell ref="AF261:AF262"/>
    <mergeCell ref="AG261:AG262"/>
    <mergeCell ref="BF261:BF262"/>
    <mergeCell ref="BG261:BG262"/>
    <mergeCell ref="BH261:BH262"/>
    <mergeCell ref="BI261:BI262"/>
    <mergeCell ref="BJ261:BJ262"/>
    <mergeCell ref="BK261:BK262"/>
    <mergeCell ref="AZ261:AZ262"/>
    <mergeCell ref="BA261:BA262"/>
    <mergeCell ref="BB261:BB262"/>
    <mergeCell ref="BC261:BC262"/>
    <mergeCell ref="BD261:BD262"/>
    <mergeCell ref="BE261:BE262"/>
    <mergeCell ref="AT261:AT262"/>
    <mergeCell ref="AU261:AU262"/>
    <mergeCell ref="AV261:AV262"/>
    <mergeCell ref="AW261:AW262"/>
    <mergeCell ref="AX261:AX262"/>
    <mergeCell ref="AY261:AY262"/>
    <mergeCell ref="CH261:CH262"/>
    <mergeCell ref="CI261:CI262"/>
    <mergeCell ref="BX261:BX262"/>
    <mergeCell ref="BY261:BY262"/>
    <mergeCell ref="BZ261:BZ262"/>
    <mergeCell ref="CA261:CA262"/>
    <mergeCell ref="CB261:CB262"/>
    <mergeCell ref="CC261:CC262"/>
    <mergeCell ref="BR261:BR262"/>
    <mergeCell ref="BS261:BS262"/>
    <mergeCell ref="BT261:BT262"/>
    <mergeCell ref="BU261:BU262"/>
    <mergeCell ref="BV261:BV262"/>
    <mergeCell ref="BW261:BW262"/>
    <mergeCell ref="BL261:BL262"/>
    <mergeCell ref="BM261:BM262"/>
    <mergeCell ref="BN261:BN262"/>
    <mergeCell ref="BO261:BO262"/>
    <mergeCell ref="BP261:BP262"/>
    <mergeCell ref="BQ261:BQ262"/>
    <mergeCell ref="DB261:DB262"/>
    <mergeCell ref="DC261:DC262"/>
    <mergeCell ref="DD261:DD262"/>
    <mergeCell ref="DE261:DE262"/>
    <mergeCell ref="DF261:DF262"/>
    <mergeCell ref="A263:A264"/>
    <mergeCell ref="B263:B264"/>
    <mergeCell ref="C263:C264"/>
    <mergeCell ref="D263:D264"/>
    <mergeCell ref="E263:E264"/>
    <mergeCell ref="CV261:CV262"/>
    <mergeCell ref="CW261:CW262"/>
    <mergeCell ref="CX261:CX262"/>
    <mergeCell ref="CY261:CY262"/>
    <mergeCell ref="CZ261:CZ262"/>
    <mergeCell ref="DA261:DA262"/>
    <mergeCell ref="CP261:CP262"/>
    <mergeCell ref="CQ261:CQ262"/>
    <mergeCell ref="CR261:CR262"/>
    <mergeCell ref="CS261:CS262"/>
    <mergeCell ref="CT261:CT262"/>
    <mergeCell ref="CU261:CU262"/>
    <mergeCell ref="CJ261:CJ262"/>
    <mergeCell ref="CK261:CK262"/>
    <mergeCell ref="CL261:CL262"/>
    <mergeCell ref="CM261:CM262"/>
    <mergeCell ref="CN261:CN262"/>
    <mergeCell ref="CO261:CO262"/>
    <mergeCell ref="CD261:CD262"/>
    <mergeCell ref="CE261:CE262"/>
    <mergeCell ref="CF261:CF262"/>
    <mergeCell ref="CG261:CG262"/>
    <mergeCell ref="U263:U264"/>
    <mergeCell ref="V263:V264"/>
    <mergeCell ref="W263:W264"/>
    <mergeCell ref="X263:X264"/>
    <mergeCell ref="Y263:Y264"/>
    <mergeCell ref="Z263:Z264"/>
    <mergeCell ref="L263:L264"/>
    <mergeCell ref="M263:M264"/>
    <mergeCell ref="N263:N264"/>
    <mergeCell ref="R263:R264"/>
    <mergeCell ref="S263:S264"/>
    <mergeCell ref="T263:T264"/>
    <mergeCell ref="F263:F264"/>
    <mergeCell ref="G263:G264"/>
    <mergeCell ref="H263:H264"/>
    <mergeCell ref="I263:I264"/>
    <mergeCell ref="J263:J264"/>
    <mergeCell ref="K263:K264"/>
    <mergeCell ref="AM263:AM264"/>
    <mergeCell ref="AN263:AN264"/>
    <mergeCell ref="AO263:AO264"/>
    <mergeCell ref="AP263:AP264"/>
    <mergeCell ref="AQ263:AQ264"/>
    <mergeCell ref="AR263:AR264"/>
    <mergeCell ref="AG263:AG264"/>
    <mergeCell ref="AH263:AH264"/>
    <mergeCell ref="AI263:AI264"/>
    <mergeCell ref="AJ263:AJ264"/>
    <mergeCell ref="AK263:AK264"/>
    <mergeCell ref="AL263:AL264"/>
    <mergeCell ref="AA263:AA264"/>
    <mergeCell ref="AB263:AB264"/>
    <mergeCell ref="AC263:AC264"/>
    <mergeCell ref="AD263:AD264"/>
    <mergeCell ref="AE263:AE264"/>
    <mergeCell ref="AF263:AF264"/>
    <mergeCell ref="BE263:BE264"/>
    <mergeCell ref="BF263:BF264"/>
    <mergeCell ref="BG263:BG264"/>
    <mergeCell ref="BH263:BH264"/>
    <mergeCell ref="BI263:BI264"/>
    <mergeCell ref="BJ263:BJ264"/>
    <mergeCell ref="AY263:AY264"/>
    <mergeCell ref="AZ263:AZ264"/>
    <mergeCell ref="BA263:BA264"/>
    <mergeCell ref="BB263:BB264"/>
    <mergeCell ref="BC263:BC264"/>
    <mergeCell ref="BD263:BD264"/>
    <mergeCell ref="AS263:AS264"/>
    <mergeCell ref="AT263:AT264"/>
    <mergeCell ref="AU263:AU264"/>
    <mergeCell ref="AV263:AV264"/>
    <mergeCell ref="AW263:AW264"/>
    <mergeCell ref="AX263:AX264"/>
    <mergeCell ref="CE263:CE264"/>
    <mergeCell ref="CF263:CF264"/>
    <mergeCell ref="CG263:CG264"/>
    <mergeCell ref="CH263:CH264"/>
    <mergeCell ref="BW263:BW264"/>
    <mergeCell ref="BX263:BX264"/>
    <mergeCell ref="BY263:BY264"/>
    <mergeCell ref="BZ263:BZ264"/>
    <mergeCell ref="CA263:CA264"/>
    <mergeCell ref="CB263:CB264"/>
    <mergeCell ref="BQ263:BQ264"/>
    <mergeCell ref="BR263:BR264"/>
    <mergeCell ref="BS263:BS264"/>
    <mergeCell ref="BT263:BT264"/>
    <mergeCell ref="BU263:BU264"/>
    <mergeCell ref="BV263:BV264"/>
    <mergeCell ref="BK263:BK264"/>
    <mergeCell ref="BL263:BL264"/>
    <mergeCell ref="BM263:BM264"/>
    <mergeCell ref="BN263:BN264"/>
    <mergeCell ref="BO263:BO264"/>
    <mergeCell ref="BP263:BP264"/>
    <mergeCell ref="A265:A267"/>
    <mergeCell ref="B265:B267"/>
    <mergeCell ref="C265:C267"/>
    <mergeCell ref="D265:D267"/>
    <mergeCell ref="E265:E267"/>
    <mergeCell ref="F265:F267"/>
    <mergeCell ref="DA263:DA264"/>
    <mergeCell ref="DB263:DB264"/>
    <mergeCell ref="DC263:DC264"/>
    <mergeCell ref="DD263:DD264"/>
    <mergeCell ref="DE263:DE264"/>
    <mergeCell ref="DF263:DF264"/>
    <mergeCell ref="CU263:CU264"/>
    <mergeCell ref="CV263:CV264"/>
    <mergeCell ref="CW263:CW264"/>
    <mergeCell ref="CX263:CX264"/>
    <mergeCell ref="CY263:CY264"/>
    <mergeCell ref="CZ263:CZ264"/>
    <mergeCell ref="CO263:CO264"/>
    <mergeCell ref="CP263:CP264"/>
    <mergeCell ref="CQ263:CQ264"/>
    <mergeCell ref="CR263:CR264"/>
    <mergeCell ref="CS263:CS264"/>
    <mergeCell ref="CT263:CT264"/>
    <mergeCell ref="CI263:CI264"/>
    <mergeCell ref="CJ263:CJ264"/>
    <mergeCell ref="CK263:CK264"/>
    <mergeCell ref="CL263:CL264"/>
    <mergeCell ref="CM263:CM264"/>
    <mergeCell ref="CN263:CN264"/>
    <mergeCell ref="CC263:CC264"/>
    <mergeCell ref="CD263:CD264"/>
    <mergeCell ref="V265:V267"/>
    <mergeCell ref="W265:W267"/>
    <mergeCell ref="X265:X267"/>
    <mergeCell ref="Y265:Y267"/>
    <mergeCell ref="Z265:Z267"/>
    <mergeCell ref="AA265:AA267"/>
    <mergeCell ref="M265:M267"/>
    <mergeCell ref="N265:N267"/>
    <mergeCell ref="R265:R267"/>
    <mergeCell ref="S265:S267"/>
    <mergeCell ref="T265:T267"/>
    <mergeCell ref="U265:U267"/>
    <mergeCell ref="G265:G267"/>
    <mergeCell ref="H265:H267"/>
    <mergeCell ref="I265:I267"/>
    <mergeCell ref="J265:J267"/>
    <mergeCell ref="K265:K267"/>
    <mergeCell ref="L265:L267"/>
    <mergeCell ref="AN265:AN267"/>
    <mergeCell ref="AO265:AO267"/>
    <mergeCell ref="AP265:AP267"/>
    <mergeCell ref="AQ265:AQ267"/>
    <mergeCell ref="AR265:AR267"/>
    <mergeCell ref="AS265:AS267"/>
    <mergeCell ref="AH265:AH267"/>
    <mergeCell ref="AI265:AI267"/>
    <mergeCell ref="AJ265:AJ267"/>
    <mergeCell ref="AK265:AK267"/>
    <mergeCell ref="AL265:AL267"/>
    <mergeCell ref="AM265:AM267"/>
    <mergeCell ref="AB265:AB267"/>
    <mergeCell ref="AC265:AC267"/>
    <mergeCell ref="AD265:AD267"/>
    <mergeCell ref="AE265:AE267"/>
    <mergeCell ref="AF265:AF267"/>
    <mergeCell ref="AG265:AG267"/>
    <mergeCell ref="BF265:BF267"/>
    <mergeCell ref="BG265:BG267"/>
    <mergeCell ref="BH265:BH267"/>
    <mergeCell ref="BI265:BI267"/>
    <mergeCell ref="BJ265:BJ267"/>
    <mergeCell ref="BK265:BK267"/>
    <mergeCell ref="AZ265:AZ267"/>
    <mergeCell ref="BA265:BA267"/>
    <mergeCell ref="BB265:BB267"/>
    <mergeCell ref="BC265:BC267"/>
    <mergeCell ref="BD265:BD267"/>
    <mergeCell ref="BE265:BE267"/>
    <mergeCell ref="AT265:AT267"/>
    <mergeCell ref="AU265:AU267"/>
    <mergeCell ref="AV265:AV267"/>
    <mergeCell ref="AW265:AW267"/>
    <mergeCell ref="AX265:AX267"/>
    <mergeCell ref="AY265:AY267"/>
    <mergeCell ref="CH265:CH267"/>
    <mergeCell ref="CI265:CI267"/>
    <mergeCell ref="BX265:BX267"/>
    <mergeCell ref="BY265:BY267"/>
    <mergeCell ref="BZ265:BZ267"/>
    <mergeCell ref="CA265:CA267"/>
    <mergeCell ref="CB265:CB267"/>
    <mergeCell ref="CC265:CC267"/>
    <mergeCell ref="BR265:BR267"/>
    <mergeCell ref="BS265:BS267"/>
    <mergeCell ref="BT265:BT267"/>
    <mergeCell ref="BU265:BU267"/>
    <mergeCell ref="BV265:BV267"/>
    <mergeCell ref="BW265:BW267"/>
    <mergeCell ref="BL265:BL267"/>
    <mergeCell ref="BM265:BM267"/>
    <mergeCell ref="BN265:BN267"/>
    <mergeCell ref="BO265:BO267"/>
    <mergeCell ref="BP265:BP267"/>
    <mergeCell ref="BQ265:BQ267"/>
    <mergeCell ref="DB265:DB267"/>
    <mergeCell ref="DC265:DC267"/>
    <mergeCell ref="DD265:DD267"/>
    <mergeCell ref="DE265:DE267"/>
    <mergeCell ref="DF265:DF267"/>
    <mergeCell ref="A268:A269"/>
    <mergeCell ref="B268:B269"/>
    <mergeCell ref="C268:C269"/>
    <mergeCell ref="D268:D269"/>
    <mergeCell ref="E268:E269"/>
    <mergeCell ref="CV265:CV267"/>
    <mergeCell ref="CW265:CW267"/>
    <mergeCell ref="CX265:CX267"/>
    <mergeCell ref="CY265:CY267"/>
    <mergeCell ref="CZ265:CZ267"/>
    <mergeCell ref="DA265:DA267"/>
    <mergeCell ref="CP265:CP267"/>
    <mergeCell ref="CQ265:CQ267"/>
    <mergeCell ref="CR265:CR267"/>
    <mergeCell ref="CS265:CS267"/>
    <mergeCell ref="CT265:CT267"/>
    <mergeCell ref="CU265:CU267"/>
    <mergeCell ref="CJ265:CJ267"/>
    <mergeCell ref="CK265:CK267"/>
    <mergeCell ref="CL265:CL267"/>
    <mergeCell ref="CM265:CM267"/>
    <mergeCell ref="CN265:CN267"/>
    <mergeCell ref="CO265:CO267"/>
    <mergeCell ref="CD265:CD267"/>
    <mergeCell ref="CE265:CE267"/>
    <mergeCell ref="CF265:CF267"/>
    <mergeCell ref="CG265:CG267"/>
    <mergeCell ref="U268:U269"/>
    <mergeCell ref="V268:V269"/>
    <mergeCell ref="W268:W269"/>
    <mergeCell ref="X268:X269"/>
    <mergeCell ref="Y268:Y269"/>
    <mergeCell ref="Z268:Z269"/>
    <mergeCell ref="L268:L269"/>
    <mergeCell ref="M268:M269"/>
    <mergeCell ref="N268:N269"/>
    <mergeCell ref="R268:R269"/>
    <mergeCell ref="S268:S269"/>
    <mergeCell ref="T268:T269"/>
    <mergeCell ref="F268:F269"/>
    <mergeCell ref="G268:G269"/>
    <mergeCell ref="H268:H269"/>
    <mergeCell ref="I268:I269"/>
    <mergeCell ref="J268:J269"/>
    <mergeCell ref="K268:K269"/>
    <mergeCell ref="AM268:AM269"/>
    <mergeCell ref="AN268:AN269"/>
    <mergeCell ref="AO268:AO269"/>
    <mergeCell ref="AP268:AP269"/>
    <mergeCell ref="AQ268:AQ269"/>
    <mergeCell ref="AR268:AR269"/>
    <mergeCell ref="AG268:AG269"/>
    <mergeCell ref="AH268:AH269"/>
    <mergeCell ref="AI268:AI269"/>
    <mergeCell ref="AJ268:AJ269"/>
    <mergeCell ref="AK268:AK269"/>
    <mergeCell ref="AL268:AL269"/>
    <mergeCell ref="AA268:AA269"/>
    <mergeCell ref="AB268:AB269"/>
    <mergeCell ref="AC268:AC269"/>
    <mergeCell ref="AD268:AD269"/>
    <mergeCell ref="AE268:AE269"/>
    <mergeCell ref="AF268:AF269"/>
    <mergeCell ref="BE268:BE269"/>
    <mergeCell ref="BF268:BF269"/>
    <mergeCell ref="BG268:BG269"/>
    <mergeCell ref="BH268:BH269"/>
    <mergeCell ref="BI268:BI269"/>
    <mergeCell ref="BJ268:BJ269"/>
    <mergeCell ref="AY268:AY269"/>
    <mergeCell ref="AZ268:AZ269"/>
    <mergeCell ref="BA268:BA269"/>
    <mergeCell ref="BB268:BB269"/>
    <mergeCell ref="BC268:BC269"/>
    <mergeCell ref="BD268:BD269"/>
    <mergeCell ref="AS268:AS269"/>
    <mergeCell ref="AT268:AT269"/>
    <mergeCell ref="AU268:AU269"/>
    <mergeCell ref="AV268:AV269"/>
    <mergeCell ref="AW268:AW269"/>
    <mergeCell ref="AX268:AX269"/>
    <mergeCell ref="CE268:CE269"/>
    <mergeCell ref="CF268:CF269"/>
    <mergeCell ref="CG268:CG269"/>
    <mergeCell ref="CH268:CH269"/>
    <mergeCell ref="BW268:BW269"/>
    <mergeCell ref="BX268:BX269"/>
    <mergeCell ref="BY268:BY269"/>
    <mergeCell ref="BZ268:BZ269"/>
    <mergeCell ref="CA268:CA269"/>
    <mergeCell ref="CB268:CB269"/>
    <mergeCell ref="BQ268:BQ269"/>
    <mergeCell ref="BR268:BR269"/>
    <mergeCell ref="BS268:BS269"/>
    <mergeCell ref="BT268:BT269"/>
    <mergeCell ref="BU268:BU269"/>
    <mergeCell ref="BV268:BV269"/>
    <mergeCell ref="BK268:BK269"/>
    <mergeCell ref="BL268:BL269"/>
    <mergeCell ref="BM268:BM269"/>
    <mergeCell ref="BN268:BN269"/>
    <mergeCell ref="BO268:BO269"/>
    <mergeCell ref="BP268:BP269"/>
    <mergeCell ref="A271:A272"/>
    <mergeCell ref="B271:B272"/>
    <mergeCell ref="C271:C272"/>
    <mergeCell ref="D271:D272"/>
    <mergeCell ref="E271:E272"/>
    <mergeCell ref="F271:F272"/>
    <mergeCell ref="DA268:DA269"/>
    <mergeCell ref="DB268:DB269"/>
    <mergeCell ref="DC268:DC269"/>
    <mergeCell ref="DD268:DD269"/>
    <mergeCell ref="DE268:DE269"/>
    <mergeCell ref="DF268:DF269"/>
    <mergeCell ref="CU268:CU269"/>
    <mergeCell ref="CV268:CV269"/>
    <mergeCell ref="CW268:CW269"/>
    <mergeCell ref="CX268:CX269"/>
    <mergeCell ref="CY268:CY269"/>
    <mergeCell ref="CZ268:CZ269"/>
    <mergeCell ref="CO268:CO269"/>
    <mergeCell ref="CP268:CP269"/>
    <mergeCell ref="CQ268:CQ269"/>
    <mergeCell ref="CR268:CR269"/>
    <mergeCell ref="CS268:CS269"/>
    <mergeCell ref="CT268:CT269"/>
    <mergeCell ref="CI268:CI269"/>
    <mergeCell ref="CJ268:CJ269"/>
    <mergeCell ref="CK268:CK269"/>
    <mergeCell ref="CL268:CL269"/>
    <mergeCell ref="CM268:CM269"/>
    <mergeCell ref="CN268:CN269"/>
    <mergeCell ref="CC268:CC269"/>
    <mergeCell ref="CD268:CD269"/>
    <mergeCell ref="V271:V272"/>
    <mergeCell ref="W271:W272"/>
    <mergeCell ref="X271:X272"/>
    <mergeCell ref="Y271:Y272"/>
    <mergeCell ref="Z271:Z272"/>
    <mergeCell ref="AA271:AA272"/>
    <mergeCell ref="M271:M272"/>
    <mergeCell ref="N271:N272"/>
    <mergeCell ref="R271:R272"/>
    <mergeCell ref="S271:S272"/>
    <mergeCell ref="T271:T272"/>
    <mergeCell ref="U271:U272"/>
    <mergeCell ref="G271:G272"/>
    <mergeCell ref="H271:H272"/>
    <mergeCell ref="I271:I272"/>
    <mergeCell ref="J271:J272"/>
    <mergeCell ref="K271:K272"/>
    <mergeCell ref="L271:L272"/>
    <mergeCell ref="AN271:AN272"/>
    <mergeCell ref="AO271:AO272"/>
    <mergeCell ref="AP271:AP272"/>
    <mergeCell ref="AQ271:AQ272"/>
    <mergeCell ref="AR271:AR272"/>
    <mergeCell ref="AS271:AS272"/>
    <mergeCell ref="AH271:AH272"/>
    <mergeCell ref="AI271:AI272"/>
    <mergeCell ref="AJ271:AJ272"/>
    <mergeCell ref="AK271:AK272"/>
    <mergeCell ref="AL271:AL272"/>
    <mergeCell ref="AM271:AM272"/>
    <mergeCell ref="AB271:AB272"/>
    <mergeCell ref="AC271:AC272"/>
    <mergeCell ref="AD271:AD272"/>
    <mergeCell ref="AE271:AE272"/>
    <mergeCell ref="AF271:AF272"/>
    <mergeCell ref="AG271:AG272"/>
    <mergeCell ref="BF271:BF272"/>
    <mergeCell ref="BG271:BG272"/>
    <mergeCell ref="BH271:BH272"/>
    <mergeCell ref="BI271:BI272"/>
    <mergeCell ref="BJ271:BJ272"/>
    <mergeCell ref="BK271:BK272"/>
    <mergeCell ref="AZ271:AZ272"/>
    <mergeCell ref="BA271:BA272"/>
    <mergeCell ref="BB271:BB272"/>
    <mergeCell ref="BC271:BC272"/>
    <mergeCell ref="BD271:BD272"/>
    <mergeCell ref="BE271:BE272"/>
    <mergeCell ref="AT271:AT272"/>
    <mergeCell ref="AU271:AU272"/>
    <mergeCell ref="AV271:AV272"/>
    <mergeCell ref="AW271:AW272"/>
    <mergeCell ref="AX271:AX272"/>
    <mergeCell ref="AY271:AY272"/>
    <mergeCell ref="CH271:CH272"/>
    <mergeCell ref="CI271:CI272"/>
    <mergeCell ref="BX271:BX272"/>
    <mergeCell ref="BY271:BY272"/>
    <mergeCell ref="BZ271:BZ272"/>
    <mergeCell ref="CA271:CA272"/>
    <mergeCell ref="CB271:CB272"/>
    <mergeCell ref="CC271:CC272"/>
    <mergeCell ref="BR271:BR272"/>
    <mergeCell ref="BS271:BS272"/>
    <mergeCell ref="BT271:BT272"/>
    <mergeCell ref="BU271:BU272"/>
    <mergeCell ref="BV271:BV272"/>
    <mergeCell ref="BW271:BW272"/>
    <mergeCell ref="BL271:BL272"/>
    <mergeCell ref="BM271:BM272"/>
    <mergeCell ref="BN271:BN272"/>
    <mergeCell ref="BO271:BO272"/>
    <mergeCell ref="BP271:BP272"/>
    <mergeCell ref="BQ271:BQ272"/>
    <mergeCell ref="DB271:DB272"/>
    <mergeCell ref="DC271:DC272"/>
    <mergeCell ref="DD271:DD272"/>
    <mergeCell ref="DE271:DE272"/>
    <mergeCell ref="DF271:DF272"/>
    <mergeCell ref="A273:A275"/>
    <mergeCell ref="B273:B275"/>
    <mergeCell ref="C273:C275"/>
    <mergeCell ref="D273:D275"/>
    <mergeCell ref="E273:E275"/>
    <mergeCell ref="CV271:CV272"/>
    <mergeCell ref="CW271:CW272"/>
    <mergeCell ref="CX271:CX272"/>
    <mergeCell ref="CY271:CY272"/>
    <mergeCell ref="CZ271:CZ272"/>
    <mergeCell ref="DA271:DA272"/>
    <mergeCell ref="CP271:CP272"/>
    <mergeCell ref="CQ271:CQ272"/>
    <mergeCell ref="CR271:CR272"/>
    <mergeCell ref="CS271:CS272"/>
    <mergeCell ref="CT271:CT272"/>
    <mergeCell ref="CU271:CU272"/>
    <mergeCell ref="CJ271:CJ272"/>
    <mergeCell ref="CK271:CK272"/>
    <mergeCell ref="CL271:CL272"/>
    <mergeCell ref="CM271:CM272"/>
    <mergeCell ref="CN271:CN272"/>
    <mergeCell ref="CO271:CO272"/>
    <mergeCell ref="CD271:CD272"/>
    <mergeCell ref="CE271:CE272"/>
    <mergeCell ref="CF271:CF272"/>
    <mergeCell ref="CG271:CG272"/>
    <mergeCell ref="U273:U275"/>
    <mergeCell ref="V273:V275"/>
    <mergeCell ref="W273:W275"/>
    <mergeCell ref="X273:X275"/>
    <mergeCell ref="Y273:Y275"/>
    <mergeCell ref="Z273:Z275"/>
    <mergeCell ref="L273:L275"/>
    <mergeCell ref="M273:M275"/>
    <mergeCell ref="N273:N275"/>
    <mergeCell ref="R273:R275"/>
    <mergeCell ref="S273:S275"/>
    <mergeCell ref="T273:T275"/>
    <mergeCell ref="F273:F275"/>
    <mergeCell ref="G273:G275"/>
    <mergeCell ref="H273:H275"/>
    <mergeCell ref="I273:I275"/>
    <mergeCell ref="J273:J275"/>
    <mergeCell ref="K273:K275"/>
    <mergeCell ref="AM273:AM275"/>
    <mergeCell ref="AN273:AN275"/>
    <mergeCell ref="AO273:AO275"/>
    <mergeCell ref="AP273:AP275"/>
    <mergeCell ref="AQ273:AQ275"/>
    <mergeCell ref="AR273:AR275"/>
    <mergeCell ref="AG273:AG275"/>
    <mergeCell ref="AH273:AH275"/>
    <mergeCell ref="AI273:AI275"/>
    <mergeCell ref="AJ273:AJ275"/>
    <mergeCell ref="AK273:AK275"/>
    <mergeCell ref="AL273:AL275"/>
    <mergeCell ref="AA273:AA275"/>
    <mergeCell ref="AB273:AB275"/>
    <mergeCell ref="AC273:AC275"/>
    <mergeCell ref="AD273:AD275"/>
    <mergeCell ref="AE273:AE275"/>
    <mergeCell ref="AF273:AF275"/>
    <mergeCell ref="BE273:BE275"/>
    <mergeCell ref="BF273:BF275"/>
    <mergeCell ref="BG273:BG275"/>
    <mergeCell ref="BH273:BH275"/>
    <mergeCell ref="BI273:BI275"/>
    <mergeCell ref="BJ273:BJ275"/>
    <mergeCell ref="AY273:AY275"/>
    <mergeCell ref="AZ273:AZ275"/>
    <mergeCell ref="BA273:BA275"/>
    <mergeCell ref="BB273:BB275"/>
    <mergeCell ref="BC273:BC275"/>
    <mergeCell ref="BD273:BD275"/>
    <mergeCell ref="AS273:AS275"/>
    <mergeCell ref="AT273:AT275"/>
    <mergeCell ref="AU273:AU275"/>
    <mergeCell ref="AV273:AV275"/>
    <mergeCell ref="AW273:AW275"/>
    <mergeCell ref="AX273:AX275"/>
    <mergeCell ref="CE273:CE275"/>
    <mergeCell ref="CF273:CF275"/>
    <mergeCell ref="CG273:CG275"/>
    <mergeCell ref="CH273:CH275"/>
    <mergeCell ref="BW273:BW275"/>
    <mergeCell ref="BX273:BX275"/>
    <mergeCell ref="BY273:BY275"/>
    <mergeCell ref="BZ273:BZ275"/>
    <mergeCell ref="CA273:CA275"/>
    <mergeCell ref="CB273:CB275"/>
    <mergeCell ref="BQ273:BQ275"/>
    <mergeCell ref="BR273:BR275"/>
    <mergeCell ref="BS273:BS275"/>
    <mergeCell ref="BT273:BT275"/>
    <mergeCell ref="BU273:BU275"/>
    <mergeCell ref="BV273:BV275"/>
    <mergeCell ref="BK273:BK275"/>
    <mergeCell ref="BL273:BL275"/>
    <mergeCell ref="BM273:BM275"/>
    <mergeCell ref="BN273:BN275"/>
    <mergeCell ref="BO273:BO275"/>
    <mergeCell ref="BP273:BP275"/>
    <mergeCell ref="A276:A279"/>
    <mergeCell ref="B276:B279"/>
    <mergeCell ref="C276:C279"/>
    <mergeCell ref="D276:D279"/>
    <mergeCell ref="E276:E279"/>
    <mergeCell ref="F276:F279"/>
    <mergeCell ref="DA273:DA275"/>
    <mergeCell ref="DB273:DB275"/>
    <mergeCell ref="DC273:DC275"/>
    <mergeCell ref="DD273:DD275"/>
    <mergeCell ref="DE273:DE275"/>
    <mergeCell ref="DF273:DF275"/>
    <mergeCell ref="CU273:CU275"/>
    <mergeCell ref="CV273:CV275"/>
    <mergeCell ref="CW273:CW275"/>
    <mergeCell ref="CX273:CX275"/>
    <mergeCell ref="CY273:CY275"/>
    <mergeCell ref="CZ273:CZ275"/>
    <mergeCell ref="CO273:CO275"/>
    <mergeCell ref="CP273:CP275"/>
    <mergeCell ref="CQ273:CQ275"/>
    <mergeCell ref="CR273:CR275"/>
    <mergeCell ref="CS273:CS275"/>
    <mergeCell ref="CT273:CT275"/>
    <mergeCell ref="CI273:CI275"/>
    <mergeCell ref="CJ273:CJ275"/>
    <mergeCell ref="CK273:CK275"/>
    <mergeCell ref="CL273:CL275"/>
    <mergeCell ref="CM273:CM275"/>
    <mergeCell ref="CN273:CN275"/>
    <mergeCell ref="CC273:CC275"/>
    <mergeCell ref="CD273:CD275"/>
    <mergeCell ref="Y276:Y279"/>
    <mergeCell ref="Z276:Z279"/>
    <mergeCell ref="AA276:AA279"/>
    <mergeCell ref="AB276:AB279"/>
    <mergeCell ref="AC276:AC279"/>
    <mergeCell ref="AD276:AD279"/>
    <mergeCell ref="S276:S279"/>
    <mergeCell ref="T276:T279"/>
    <mergeCell ref="U276:U279"/>
    <mergeCell ref="V276:V279"/>
    <mergeCell ref="W276:W279"/>
    <mergeCell ref="X276:X279"/>
    <mergeCell ref="G276:G279"/>
    <mergeCell ref="H276:H279"/>
    <mergeCell ref="L276:L279"/>
    <mergeCell ref="M276:M279"/>
    <mergeCell ref="N276:N279"/>
    <mergeCell ref="R276:R279"/>
    <mergeCell ref="AQ276:AQ279"/>
    <mergeCell ref="AR276:AR279"/>
    <mergeCell ref="AS276:AS279"/>
    <mergeCell ref="AT276:AT279"/>
    <mergeCell ref="AU276:AU279"/>
    <mergeCell ref="AV276:AV279"/>
    <mergeCell ref="AK276:AK279"/>
    <mergeCell ref="AL276:AL279"/>
    <mergeCell ref="AM276:AM279"/>
    <mergeCell ref="AN276:AN279"/>
    <mergeCell ref="AO276:AO279"/>
    <mergeCell ref="AP276:AP279"/>
    <mergeCell ref="AE276:AE279"/>
    <mergeCell ref="AF276:AF279"/>
    <mergeCell ref="AG276:AG279"/>
    <mergeCell ref="AH276:AH279"/>
    <mergeCell ref="AI276:AI279"/>
    <mergeCell ref="AJ276:AJ279"/>
    <mergeCell ref="BI276:BI279"/>
    <mergeCell ref="BJ276:BJ279"/>
    <mergeCell ref="BK276:BK279"/>
    <mergeCell ref="BL276:BL279"/>
    <mergeCell ref="BM276:BM279"/>
    <mergeCell ref="BN276:BN279"/>
    <mergeCell ref="BC276:BC279"/>
    <mergeCell ref="BD276:BD279"/>
    <mergeCell ref="BE276:BE279"/>
    <mergeCell ref="BF276:BF279"/>
    <mergeCell ref="BG276:BG279"/>
    <mergeCell ref="BH276:BH279"/>
    <mergeCell ref="AW276:AW279"/>
    <mergeCell ref="AX276:AX279"/>
    <mergeCell ref="AY276:AY279"/>
    <mergeCell ref="AZ276:AZ279"/>
    <mergeCell ref="BA276:BA279"/>
    <mergeCell ref="BB276:BB279"/>
    <mergeCell ref="CK276:CK279"/>
    <mergeCell ref="CL276:CL279"/>
    <mergeCell ref="CA276:CA279"/>
    <mergeCell ref="CB276:CB279"/>
    <mergeCell ref="CC276:CC279"/>
    <mergeCell ref="CD276:CD279"/>
    <mergeCell ref="CE276:CE279"/>
    <mergeCell ref="CF276:CF279"/>
    <mergeCell ref="BU276:BU279"/>
    <mergeCell ref="BV276:BV279"/>
    <mergeCell ref="BW276:BW279"/>
    <mergeCell ref="BX276:BX279"/>
    <mergeCell ref="BY276:BY279"/>
    <mergeCell ref="BZ276:BZ279"/>
    <mergeCell ref="BO276:BO279"/>
    <mergeCell ref="BP276:BP279"/>
    <mergeCell ref="BQ276:BQ279"/>
    <mergeCell ref="BR276:BR279"/>
    <mergeCell ref="BS276:BS279"/>
    <mergeCell ref="BT276:BT279"/>
    <mergeCell ref="DE276:DE279"/>
    <mergeCell ref="DF276:DF279"/>
    <mergeCell ref="O277:O279"/>
    <mergeCell ref="P277:P279"/>
    <mergeCell ref="Q277:Q279"/>
    <mergeCell ref="A280:A282"/>
    <mergeCell ref="B280:B282"/>
    <mergeCell ref="C280:C282"/>
    <mergeCell ref="D280:D282"/>
    <mergeCell ref="E280:E282"/>
    <mergeCell ref="CY276:CY279"/>
    <mergeCell ref="CZ276:CZ279"/>
    <mergeCell ref="DA276:DA279"/>
    <mergeCell ref="DB276:DB279"/>
    <mergeCell ref="DC276:DC279"/>
    <mergeCell ref="DD276:DD279"/>
    <mergeCell ref="CS276:CS279"/>
    <mergeCell ref="CT276:CT279"/>
    <mergeCell ref="CU276:CU279"/>
    <mergeCell ref="CV276:CV279"/>
    <mergeCell ref="CW276:CW279"/>
    <mergeCell ref="CX276:CX279"/>
    <mergeCell ref="CM276:CM279"/>
    <mergeCell ref="CN276:CN279"/>
    <mergeCell ref="CO276:CO279"/>
    <mergeCell ref="CP276:CP279"/>
    <mergeCell ref="CQ276:CQ279"/>
    <mergeCell ref="CR276:CR279"/>
    <mergeCell ref="CG276:CG279"/>
    <mergeCell ref="CH276:CH279"/>
    <mergeCell ref="CI276:CI279"/>
    <mergeCell ref="CJ276:CJ279"/>
    <mergeCell ref="U280:U282"/>
    <mergeCell ref="V280:V282"/>
    <mergeCell ref="W280:W282"/>
    <mergeCell ref="X280:X282"/>
    <mergeCell ref="Y280:Y282"/>
    <mergeCell ref="Z280:Z282"/>
    <mergeCell ref="L280:L282"/>
    <mergeCell ref="M280:M282"/>
    <mergeCell ref="N280:N282"/>
    <mergeCell ref="R280:R282"/>
    <mergeCell ref="S280:S282"/>
    <mergeCell ref="T280:T282"/>
    <mergeCell ref="F280:F282"/>
    <mergeCell ref="G280:G282"/>
    <mergeCell ref="H280:H282"/>
    <mergeCell ref="I280:I282"/>
    <mergeCell ref="J280:J282"/>
    <mergeCell ref="K280:K282"/>
    <mergeCell ref="AM280:AM282"/>
    <mergeCell ref="AN280:AN282"/>
    <mergeCell ref="AO280:AO282"/>
    <mergeCell ref="AP280:AP282"/>
    <mergeCell ref="AQ280:AQ282"/>
    <mergeCell ref="AR280:AR282"/>
    <mergeCell ref="AG280:AG282"/>
    <mergeCell ref="AH280:AH282"/>
    <mergeCell ref="AI280:AI282"/>
    <mergeCell ref="AJ280:AJ282"/>
    <mergeCell ref="AK280:AK282"/>
    <mergeCell ref="AL280:AL282"/>
    <mergeCell ref="AA280:AA282"/>
    <mergeCell ref="AB280:AB282"/>
    <mergeCell ref="AC280:AC282"/>
    <mergeCell ref="AD280:AD282"/>
    <mergeCell ref="AE280:AE282"/>
    <mergeCell ref="AF280:AF282"/>
    <mergeCell ref="BE280:BE282"/>
    <mergeCell ref="BF280:BF282"/>
    <mergeCell ref="BG280:BG282"/>
    <mergeCell ref="BH280:BH282"/>
    <mergeCell ref="BI280:BI282"/>
    <mergeCell ref="BJ280:BJ282"/>
    <mergeCell ref="AY280:AY282"/>
    <mergeCell ref="AZ280:AZ282"/>
    <mergeCell ref="BA280:BA282"/>
    <mergeCell ref="BB280:BB282"/>
    <mergeCell ref="BC280:BC282"/>
    <mergeCell ref="BD280:BD282"/>
    <mergeCell ref="AS280:AS282"/>
    <mergeCell ref="AT280:AT282"/>
    <mergeCell ref="AU280:AU282"/>
    <mergeCell ref="AV280:AV282"/>
    <mergeCell ref="AW280:AW282"/>
    <mergeCell ref="AX280:AX282"/>
    <mergeCell ref="CE280:CE282"/>
    <mergeCell ref="CF280:CF282"/>
    <mergeCell ref="CG280:CG282"/>
    <mergeCell ref="CH280:CH282"/>
    <mergeCell ref="BW280:BW282"/>
    <mergeCell ref="BX280:BX282"/>
    <mergeCell ref="BY280:BY282"/>
    <mergeCell ref="BZ280:BZ282"/>
    <mergeCell ref="CA280:CA282"/>
    <mergeCell ref="CB280:CB282"/>
    <mergeCell ref="BQ280:BQ282"/>
    <mergeCell ref="BR280:BR282"/>
    <mergeCell ref="BS280:BS282"/>
    <mergeCell ref="BT280:BT282"/>
    <mergeCell ref="BU280:BU282"/>
    <mergeCell ref="BV280:BV282"/>
    <mergeCell ref="BK280:BK282"/>
    <mergeCell ref="BL280:BL282"/>
    <mergeCell ref="BM280:BM282"/>
    <mergeCell ref="BN280:BN282"/>
    <mergeCell ref="BO280:BO282"/>
    <mergeCell ref="BP280:BP282"/>
    <mergeCell ref="A283:A285"/>
    <mergeCell ref="B283:B285"/>
    <mergeCell ref="C283:C285"/>
    <mergeCell ref="D283:D285"/>
    <mergeCell ref="E283:E285"/>
    <mergeCell ref="F283:F285"/>
    <mergeCell ref="DA280:DA282"/>
    <mergeCell ref="DB280:DB282"/>
    <mergeCell ref="DC280:DC282"/>
    <mergeCell ref="DD280:DD282"/>
    <mergeCell ref="DE280:DE282"/>
    <mergeCell ref="DF280:DF282"/>
    <mergeCell ref="CU280:CU282"/>
    <mergeCell ref="CV280:CV282"/>
    <mergeCell ref="CW280:CW282"/>
    <mergeCell ref="CX280:CX282"/>
    <mergeCell ref="CY280:CY282"/>
    <mergeCell ref="CZ280:CZ282"/>
    <mergeCell ref="CO280:CO282"/>
    <mergeCell ref="CP280:CP282"/>
    <mergeCell ref="CQ280:CQ282"/>
    <mergeCell ref="CR280:CR282"/>
    <mergeCell ref="CS280:CS282"/>
    <mergeCell ref="CT280:CT282"/>
    <mergeCell ref="CI280:CI282"/>
    <mergeCell ref="CJ280:CJ282"/>
    <mergeCell ref="CK280:CK282"/>
    <mergeCell ref="CL280:CL282"/>
    <mergeCell ref="CM280:CM282"/>
    <mergeCell ref="CN280:CN282"/>
    <mergeCell ref="CC280:CC282"/>
    <mergeCell ref="CD280:CD282"/>
    <mergeCell ref="V283:V285"/>
    <mergeCell ref="W283:W285"/>
    <mergeCell ref="X283:X285"/>
    <mergeCell ref="Y283:Y285"/>
    <mergeCell ref="Z283:Z285"/>
    <mergeCell ref="AA283:AA285"/>
    <mergeCell ref="M283:M285"/>
    <mergeCell ref="N283:N285"/>
    <mergeCell ref="R283:R285"/>
    <mergeCell ref="S283:S285"/>
    <mergeCell ref="T283:T285"/>
    <mergeCell ref="U283:U285"/>
    <mergeCell ref="G283:G285"/>
    <mergeCell ref="H283:H285"/>
    <mergeCell ref="I283:I285"/>
    <mergeCell ref="J283:J285"/>
    <mergeCell ref="K283:K285"/>
    <mergeCell ref="L283:L285"/>
    <mergeCell ref="AN283:AN285"/>
    <mergeCell ref="AO283:AO285"/>
    <mergeCell ref="AP283:AP285"/>
    <mergeCell ref="AQ283:AQ285"/>
    <mergeCell ref="AR283:AR285"/>
    <mergeCell ref="AS283:AS285"/>
    <mergeCell ref="AH283:AH285"/>
    <mergeCell ref="AI283:AI285"/>
    <mergeCell ref="AJ283:AJ285"/>
    <mergeCell ref="AK283:AK285"/>
    <mergeCell ref="AL283:AL285"/>
    <mergeCell ref="AM283:AM285"/>
    <mergeCell ref="AB283:AB285"/>
    <mergeCell ref="AC283:AC285"/>
    <mergeCell ref="AD283:AD285"/>
    <mergeCell ref="AE283:AE285"/>
    <mergeCell ref="AF283:AF285"/>
    <mergeCell ref="AG283:AG285"/>
    <mergeCell ref="BF283:BF285"/>
    <mergeCell ref="BG283:BG285"/>
    <mergeCell ref="BH283:BH285"/>
    <mergeCell ref="BI283:BI285"/>
    <mergeCell ref="BJ283:BJ285"/>
    <mergeCell ref="BK283:BK285"/>
    <mergeCell ref="AZ283:AZ285"/>
    <mergeCell ref="BA283:BA285"/>
    <mergeCell ref="BB283:BB285"/>
    <mergeCell ref="BC283:BC285"/>
    <mergeCell ref="BD283:BD285"/>
    <mergeCell ref="BE283:BE285"/>
    <mergeCell ref="AT283:AT285"/>
    <mergeCell ref="AU283:AU285"/>
    <mergeCell ref="AV283:AV285"/>
    <mergeCell ref="AW283:AW285"/>
    <mergeCell ref="AX283:AX285"/>
    <mergeCell ref="AY283:AY285"/>
    <mergeCell ref="CH283:CH285"/>
    <mergeCell ref="CI283:CI285"/>
    <mergeCell ref="BX283:BX285"/>
    <mergeCell ref="BY283:BY285"/>
    <mergeCell ref="BZ283:BZ285"/>
    <mergeCell ref="CA283:CA285"/>
    <mergeCell ref="CB283:CB285"/>
    <mergeCell ref="CC283:CC285"/>
    <mergeCell ref="BR283:BR285"/>
    <mergeCell ref="BS283:BS285"/>
    <mergeCell ref="BT283:BT285"/>
    <mergeCell ref="BU283:BU285"/>
    <mergeCell ref="BV283:BV285"/>
    <mergeCell ref="BW283:BW285"/>
    <mergeCell ref="BL283:BL285"/>
    <mergeCell ref="BM283:BM285"/>
    <mergeCell ref="BN283:BN285"/>
    <mergeCell ref="BO283:BO285"/>
    <mergeCell ref="BP283:BP285"/>
    <mergeCell ref="BQ283:BQ285"/>
    <mergeCell ref="DB283:DB285"/>
    <mergeCell ref="DC283:DC285"/>
    <mergeCell ref="DD283:DD285"/>
    <mergeCell ref="DE283:DE285"/>
    <mergeCell ref="DF283:DF285"/>
    <mergeCell ref="A286:A287"/>
    <mergeCell ref="B286:B287"/>
    <mergeCell ref="C286:C287"/>
    <mergeCell ref="D286:D287"/>
    <mergeCell ref="E286:E287"/>
    <mergeCell ref="CV283:CV285"/>
    <mergeCell ref="CW283:CW285"/>
    <mergeCell ref="CX283:CX285"/>
    <mergeCell ref="CY283:CY285"/>
    <mergeCell ref="CZ283:CZ285"/>
    <mergeCell ref="DA283:DA285"/>
    <mergeCell ref="CP283:CP285"/>
    <mergeCell ref="CQ283:CQ285"/>
    <mergeCell ref="CR283:CR285"/>
    <mergeCell ref="CS283:CS285"/>
    <mergeCell ref="CT283:CT285"/>
    <mergeCell ref="CU283:CU285"/>
    <mergeCell ref="CJ283:CJ285"/>
    <mergeCell ref="CK283:CK285"/>
    <mergeCell ref="CL283:CL285"/>
    <mergeCell ref="CM283:CM285"/>
    <mergeCell ref="CN283:CN285"/>
    <mergeCell ref="CO283:CO285"/>
    <mergeCell ref="CD283:CD285"/>
    <mergeCell ref="CE283:CE285"/>
    <mergeCell ref="CF283:CF285"/>
    <mergeCell ref="CG283:CG285"/>
    <mergeCell ref="U286:U287"/>
    <mergeCell ref="V286:V287"/>
    <mergeCell ref="W286:W287"/>
    <mergeCell ref="X286:X287"/>
    <mergeCell ref="Y286:Y287"/>
    <mergeCell ref="Z286:Z287"/>
    <mergeCell ref="L286:L287"/>
    <mergeCell ref="M286:M287"/>
    <mergeCell ref="N286:N287"/>
    <mergeCell ref="R286:R287"/>
    <mergeCell ref="S286:S287"/>
    <mergeCell ref="T286:T287"/>
    <mergeCell ref="F286:F287"/>
    <mergeCell ref="G286:G287"/>
    <mergeCell ref="H286:H287"/>
    <mergeCell ref="I286:I287"/>
    <mergeCell ref="J286:J287"/>
    <mergeCell ref="K286:K287"/>
    <mergeCell ref="AM286:AM287"/>
    <mergeCell ref="AN286:AN287"/>
    <mergeCell ref="AO286:AO287"/>
    <mergeCell ref="AP286:AP287"/>
    <mergeCell ref="AQ286:AQ287"/>
    <mergeCell ref="AR286:AR287"/>
    <mergeCell ref="AG286:AG287"/>
    <mergeCell ref="AH286:AH287"/>
    <mergeCell ref="AI286:AI287"/>
    <mergeCell ref="AJ286:AJ287"/>
    <mergeCell ref="AK286:AK287"/>
    <mergeCell ref="AL286:AL287"/>
    <mergeCell ref="AA286:AA287"/>
    <mergeCell ref="AB286:AB287"/>
    <mergeCell ref="AC286:AC287"/>
    <mergeCell ref="AD286:AD287"/>
    <mergeCell ref="AE286:AE287"/>
    <mergeCell ref="AF286:AF287"/>
    <mergeCell ref="BE286:BE287"/>
    <mergeCell ref="BF286:BF287"/>
    <mergeCell ref="BG286:BG287"/>
    <mergeCell ref="BH286:BH287"/>
    <mergeCell ref="BI286:BI287"/>
    <mergeCell ref="BJ286:BJ287"/>
    <mergeCell ref="AY286:AY287"/>
    <mergeCell ref="AZ286:AZ287"/>
    <mergeCell ref="BA286:BA287"/>
    <mergeCell ref="BB286:BB287"/>
    <mergeCell ref="BC286:BC287"/>
    <mergeCell ref="BD286:BD287"/>
    <mergeCell ref="AS286:AS287"/>
    <mergeCell ref="AT286:AT287"/>
    <mergeCell ref="AU286:AU287"/>
    <mergeCell ref="AV286:AV287"/>
    <mergeCell ref="AW286:AW287"/>
    <mergeCell ref="AX286:AX287"/>
    <mergeCell ref="CE286:CE287"/>
    <mergeCell ref="CF286:CF287"/>
    <mergeCell ref="CG286:CG287"/>
    <mergeCell ref="CH286:CH287"/>
    <mergeCell ref="BW286:BW287"/>
    <mergeCell ref="BX286:BX287"/>
    <mergeCell ref="BY286:BY287"/>
    <mergeCell ref="BZ286:BZ287"/>
    <mergeCell ref="CA286:CA287"/>
    <mergeCell ref="CB286:CB287"/>
    <mergeCell ref="BQ286:BQ287"/>
    <mergeCell ref="BR286:BR287"/>
    <mergeCell ref="BS286:BS287"/>
    <mergeCell ref="BT286:BT287"/>
    <mergeCell ref="BU286:BU287"/>
    <mergeCell ref="BV286:BV287"/>
    <mergeCell ref="BK286:BK287"/>
    <mergeCell ref="BL286:BL287"/>
    <mergeCell ref="BM286:BM287"/>
    <mergeCell ref="BN286:BN287"/>
    <mergeCell ref="BO286:BO287"/>
    <mergeCell ref="BP286:BP287"/>
    <mergeCell ref="A288:A289"/>
    <mergeCell ref="B288:B289"/>
    <mergeCell ref="C288:C289"/>
    <mergeCell ref="D288:D289"/>
    <mergeCell ref="E288:E289"/>
    <mergeCell ref="F288:F289"/>
    <mergeCell ref="DA286:DA287"/>
    <mergeCell ref="DB286:DB287"/>
    <mergeCell ref="DC286:DC287"/>
    <mergeCell ref="DD286:DD287"/>
    <mergeCell ref="DE286:DE287"/>
    <mergeCell ref="DF286:DF287"/>
    <mergeCell ref="CU286:CU287"/>
    <mergeCell ref="CV286:CV287"/>
    <mergeCell ref="CW286:CW287"/>
    <mergeCell ref="CX286:CX287"/>
    <mergeCell ref="CY286:CY287"/>
    <mergeCell ref="CZ286:CZ287"/>
    <mergeCell ref="CO286:CO287"/>
    <mergeCell ref="CP286:CP287"/>
    <mergeCell ref="CQ286:CQ287"/>
    <mergeCell ref="CR286:CR287"/>
    <mergeCell ref="CS286:CS287"/>
    <mergeCell ref="CT286:CT287"/>
    <mergeCell ref="CI286:CI287"/>
    <mergeCell ref="CJ286:CJ287"/>
    <mergeCell ref="CK286:CK287"/>
    <mergeCell ref="CL286:CL287"/>
    <mergeCell ref="CM286:CM287"/>
    <mergeCell ref="CN286:CN287"/>
    <mergeCell ref="CC286:CC287"/>
    <mergeCell ref="CD286:CD287"/>
    <mergeCell ref="Y288:Y289"/>
    <mergeCell ref="Z288:Z289"/>
    <mergeCell ref="AA288:AA289"/>
    <mergeCell ref="AB288:AB289"/>
    <mergeCell ref="AC288:AC289"/>
    <mergeCell ref="AD288:AD289"/>
    <mergeCell ref="S288:S289"/>
    <mergeCell ref="T288:T289"/>
    <mergeCell ref="U288:U289"/>
    <mergeCell ref="V288:V289"/>
    <mergeCell ref="W288:W289"/>
    <mergeCell ref="X288:X289"/>
    <mergeCell ref="G288:G289"/>
    <mergeCell ref="H288:H289"/>
    <mergeCell ref="L288:L289"/>
    <mergeCell ref="M288:M289"/>
    <mergeCell ref="N288:N289"/>
    <mergeCell ref="R288:R289"/>
    <mergeCell ref="AQ288:AQ289"/>
    <mergeCell ref="AR288:AR289"/>
    <mergeCell ref="AS288:AS289"/>
    <mergeCell ref="AT288:AT289"/>
    <mergeCell ref="AU288:AU289"/>
    <mergeCell ref="AV288:AV289"/>
    <mergeCell ref="AK288:AK289"/>
    <mergeCell ref="AL288:AL289"/>
    <mergeCell ref="AM288:AM289"/>
    <mergeCell ref="AN288:AN289"/>
    <mergeCell ref="AO288:AO289"/>
    <mergeCell ref="AP288:AP289"/>
    <mergeCell ref="AE288:AE289"/>
    <mergeCell ref="AF288:AF289"/>
    <mergeCell ref="AG288:AG289"/>
    <mergeCell ref="AH288:AH289"/>
    <mergeCell ref="AI288:AI289"/>
    <mergeCell ref="AJ288:AJ289"/>
    <mergeCell ref="BI288:BI289"/>
    <mergeCell ref="BJ288:BJ289"/>
    <mergeCell ref="BK288:BK289"/>
    <mergeCell ref="BL288:BL289"/>
    <mergeCell ref="BM288:BM289"/>
    <mergeCell ref="BN288:BN289"/>
    <mergeCell ref="BC288:BC289"/>
    <mergeCell ref="BD288:BD289"/>
    <mergeCell ref="BE288:BE289"/>
    <mergeCell ref="BF288:BF289"/>
    <mergeCell ref="BG288:BG289"/>
    <mergeCell ref="BH288:BH289"/>
    <mergeCell ref="AW288:AW289"/>
    <mergeCell ref="AX288:AX289"/>
    <mergeCell ref="AY288:AY289"/>
    <mergeCell ref="AZ288:AZ289"/>
    <mergeCell ref="BA288:BA289"/>
    <mergeCell ref="BB288:BB289"/>
    <mergeCell ref="CK288:CK289"/>
    <mergeCell ref="CL288:CL289"/>
    <mergeCell ref="CA288:CA289"/>
    <mergeCell ref="CB288:CB289"/>
    <mergeCell ref="CC288:CC289"/>
    <mergeCell ref="CD288:CD289"/>
    <mergeCell ref="CE288:CE289"/>
    <mergeCell ref="CF288:CF289"/>
    <mergeCell ref="BU288:BU289"/>
    <mergeCell ref="BV288:BV289"/>
    <mergeCell ref="BW288:BW289"/>
    <mergeCell ref="BX288:BX289"/>
    <mergeCell ref="BY288:BY289"/>
    <mergeCell ref="BZ288:BZ289"/>
    <mergeCell ref="BO288:BO289"/>
    <mergeCell ref="BP288:BP289"/>
    <mergeCell ref="BQ288:BQ289"/>
    <mergeCell ref="BR288:BR289"/>
    <mergeCell ref="BS288:BS289"/>
    <mergeCell ref="BT288:BT289"/>
    <mergeCell ref="DE288:DE289"/>
    <mergeCell ref="DF288:DF289"/>
    <mergeCell ref="A291:A292"/>
    <mergeCell ref="B291:B292"/>
    <mergeCell ref="C291:C292"/>
    <mergeCell ref="D291:D292"/>
    <mergeCell ref="E291:E292"/>
    <mergeCell ref="F291:F292"/>
    <mergeCell ref="G291:G292"/>
    <mergeCell ref="H291:H292"/>
    <mergeCell ref="CY288:CY289"/>
    <mergeCell ref="CZ288:CZ289"/>
    <mergeCell ref="DA288:DA289"/>
    <mergeCell ref="DB288:DB289"/>
    <mergeCell ref="DC288:DC289"/>
    <mergeCell ref="DD288:DD289"/>
    <mergeCell ref="CS288:CS289"/>
    <mergeCell ref="CT288:CT289"/>
    <mergeCell ref="CU288:CU289"/>
    <mergeCell ref="CV288:CV289"/>
    <mergeCell ref="CW288:CW289"/>
    <mergeCell ref="CX288:CX289"/>
    <mergeCell ref="CM288:CM289"/>
    <mergeCell ref="CN288:CN289"/>
    <mergeCell ref="CO288:CO289"/>
    <mergeCell ref="CP288:CP289"/>
    <mergeCell ref="CQ288:CQ289"/>
    <mergeCell ref="CR288:CR289"/>
    <mergeCell ref="CG288:CG289"/>
    <mergeCell ref="CH288:CH289"/>
    <mergeCell ref="CI288:CI289"/>
    <mergeCell ref="CJ288:CJ289"/>
    <mergeCell ref="X291:X292"/>
    <mergeCell ref="Y291:Y292"/>
    <mergeCell ref="Z291:Z292"/>
    <mergeCell ref="AA291:AA292"/>
    <mergeCell ref="AB291:AB292"/>
    <mergeCell ref="AC291:AC292"/>
    <mergeCell ref="R291:R292"/>
    <mergeCell ref="S291:S292"/>
    <mergeCell ref="T291:T292"/>
    <mergeCell ref="U291:U292"/>
    <mergeCell ref="V291:V292"/>
    <mergeCell ref="W291:W292"/>
    <mergeCell ref="I291:I292"/>
    <mergeCell ref="J291:J292"/>
    <mergeCell ref="K291:K292"/>
    <mergeCell ref="L291:L292"/>
    <mergeCell ref="M291:M292"/>
    <mergeCell ref="N291:N292"/>
    <mergeCell ref="AP291:AP292"/>
    <mergeCell ref="AQ291:AQ292"/>
    <mergeCell ref="AR291:AR292"/>
    <mergeCell ref="AS291:AS292"/>
    <mergeCell ref="AT291:AT292"/>
    <mergeCell ref="AU291:AU292"/>
    <mergeCell ref="AJ291:AJ292"/>
    <mergeCell ref="AK291:AK292"/>
    <mergeCell ref="AL291:AL292"/>
    <mergeCell ref="AM291:AM292"/>
    <mergeCell ref="AN291:AN292"/>
    <mergeCell ref="AO291:AO292"/>
    <mergeCell ref="AD291:AD292"/>
    <mergeCell ref="AE291:AE292"/>
    <mergeCell ref="AF291:AF292"/>
    <mergeCell ref="AG291:AG292"/>
    <mergeCell ref="AH291:AH292"/>
    <mergeCell ref="AI291:AI292"/>
    <mergeCell ref="BH291:BH292"/>
    <mergeCell ref="BI291:BI292"/>
    <mergeCell ref="BJ291:BJ292"/>
    <mergeCell ref="BK291:BK292"/>
    <mergeCell ref="BL291:BL292"/>
    <mergeCell ref="BM291:BM292"/>
    <mergeCell ref="BB291:BB292"/>
    <mergeCell ref="BC291:BC292"/>
    <mergeCell ref="BD291:BD292"/>
    <mergeCell ref="BE291:BE292"/>
    <mergeCell ref="BF291:BF292"/>
    <mergeCell ref="BG291:BG292"/>
    <mergeCell ref="AV291:AV292"/>
    <mergeCell ref="AW291:AW292"/>
    <mergeCell ref="AX291:AX292"/>
    <mergeCell ref="AY291:AY292"/>
    <mergeCell ref="AZ291:AZ292"/>
    <mergeCell ref="BA291:BA292"/>
    <mergeCell ref="CJ291:CJ292"/>
    <mergeCell ref="CK291:CK292"/>
    <mergeCell ref="BZ291:BZ292"/>
    <mergeCell ref="CA291:CA292"/>
    <mergeCell ref="CB291:CB292"/>
    <mergeCell ref="CC291:CC292"/>
    <mergeCell ref="CD291:CD292"/>
    <mergeCell ref="CE291:CE292"/>
    <mergeCell ref="BT291:BT292"/>
    <mergeCell ref="BU291:BU292"/>
    <mergeCell ref="BV291:BV292"/>
    <mergeCell ref="BW291:BW292"/>
    <mergeCell ref="BX291:BX292"/>
    <mergeCell ref="BY291:BY292"/>
    <mergeCell ref="BN291:BN292"/>
    <mergeCell ref="BO291:BO292"/>
    <mergeCell ref="BP291:BP292"/>
    <mergeCell ref="BQ291:BQ292"/>
    <mergeCell ref="BR291:BR292"/>
    <mergeCell ref="BS291:BS292"/>
    <mergeCell ref="DD291:DD292"/>
    <mergeCell ref="DE291:DE292"/>
    <mergeCell ref="DF291:DF292"/>
    <mergeCell ref="A293:A294"/>
    <mergeCell ref="B293:B294"/>
    <mergeCell ref="C293:C294"/>
    <mergeCell ref="D293:D294"/>
    <mergeCell ref="E293:E294"/>
    <mergeCell ref="F293:F294"/>
    <mergeCell ref="G293:G294"/>
    <mergeCell ref="CX291:CX292"/>
    <mergeCell ref="CY291:CY292"/>
    <mergeCell ref="CZ291:CZ292"/>
    <mergeCell ref="DA291:DA292"/>
    <mergeCell ref="DB291:DB292"/>
    <mergeCell ref="DC291:DC292"/>
    <mergeCell ref="CR291:CR292"/>
    <mergeCell ref="CS291:CS292"/>
    <mergeCell ref="CT291:CT292"/>
    <mergeCell ref="CU291:CU292"/>
    <mergeCell ref="CV291:CV292"/>
    <mergeCell ref="CW291:CW292"/>
    <mergeCell ref="CL291:CL292"/>
    <mergeCell ref="CM291:CM292"/>
    <mergeCell ref="CN291:CN292"/>
    <mergeCell ref="CO291:CO292"/>
    <mergeCell ref="CP291:CP292"/>
    <mergeCell ref="CQ291:CQ292"/>
    <mergeCell ref="CF291:CF292"/>
    <mergeCell ref="CG291:CG292"/>
    <mergeCell ref="CH291:CH292"/>
    <mergeCell ref="CI291:CI292"/>
    <mergeCell ref="W293:W294"/>
    <mergeCell ref="X293:X294"/>
    <mergeCell ref="Y293:Y294"/>
    <mergeCell ref="Z293:Z294"/>
    <mergeCell ref="AA293:AA294"/>
    <mergeCell ref="AB293:AB294"/>
    <mergeCell ref="N293:N294"/>
    <mergeCell ref="R293:R294"/>
    <mergeCell ref="S293:S294"/>
    <mergeCell ref="T293:T294"/>
    <mergeCell ref="U293:U294"/>
    <mergeCell ref="V293:V294"/>
    <mergeCell ref="H293:H294"/>
    <mergeCell ref="I293:I294"/>
    <mergeCell ref="J293:J294"/>
    <mergeCell ref="K293:K294"/>
    <mergeCell ref="L293:L294"/>
    <mergeCell ref="M293:M294"/>
    <mergeCell ref="AO293:AO294"/>
    <mergeCell ref="AP293:AP294"/>
    <mergeCell ref="AQ293:AQ294"/>
    <mergeCell ref="AR293:AR294"/>
    <mergeCell ref="AS293:AS294"/>
    <mergeCell ref="AT293:AT294"/>
    <mergeCell ref="AI293:AI294"/>
    <mergeCell ref="AJ293:AJ294"/>
    <mergeCell ref="AK293:AK294"/>
    <mergeCell ref="AL293:AL294"/>
    <mergeCell ref="AM293:AM294"/>
    <mergeCell ref="AN293:AN294"/>
    <mergeCell ref="AC293:AC294"/>
    <mergeCell ref="AD293:AD294"/>
    <mergeCell ref="AE293:AE294"/>
    <mergeCell ref="AF293:AF294"/>
    <mergeCell ref="AG293:AG294"/>
    <mergeCell ref="AH293:AH294"/>
    <mergeCell ref="BG293:BG294"/>
    <mergeCell ref="BH293:BH294"/>
    <mergeCell ref="BI293:BI294"/>
    <mergeCell ref="BJ293:BJ294"/>
    <mergeCell ref="BK293:BK294"/>
    <mergeCell ref="BL293:BL294"/>
    <mergeCell ref="BA293:BA294"/>
    <mergeCell ref="BB293:BB294"/>
    <mergeCell ref="BC293:BC294"/>
    <mergeCell ref="BD293:BD294"/>
    <mergeCell ref="BE293:BE294"/>
    <mergeCell ref="BF293:BF294"/>
    <mergeCell ref="AU293:AU294"/>
    <mergeCell ref="AV293:AV294"/>
    <mergeCell ref="AW293:AW294"/>
    <mergeCell ref="AX293:AX294"/>
    <mergeCell ref="AY293:AY294"/>
    <mergeCell ref="AZ293:AZ294"/>
    <mergeCell ref="CI293:CI294"/>
    <mergeCell ref="CJ293:CJ294"/>
    <mergeCell ref="BY293:BY294"/>
    <mergeCell ref="BZ293:BZ294"/>
    <mergeCell ref="CA293:CA294"/>
    <mergeCell ref="CB293:CB294"/>
    <mergeCell ref="CC293:CC294"/>
    <mergeCell ref="CD293:CD294"/>
    <mergeCell ref="BS293:BS294"/>
    <mergeCell ref="BT293:BT294"/>
    <mergeCell ref="BU293:BU294"/>
    <mergeCell ref="BV293:BV294"/>
    <mergeCell ref="BW293:BW294"/>
    <mergeCell ref="BX293:BX294"/>
    <mergeCell ref="BM293:BM294"/>
    <mergeCell ref="BN293:BN294"/>
    <mergeCell ref="BO293:BO294"/>
    <mergeCell ref="BP293:BP294"/>
    <mergeCell ref="BQ293:BQ294"/>
    <mergeCell ref="BR293:BR294"/>
    <mergeCell ref="DC293:DC294"/>
    <mergeCell ref="DD293:DD294"/>
    <mergeCell ref="DE293:DE294"/>
    <mergeCell ref="DF293:DF294"/>
    <mergeCell ref="A295:A299"/>
    <mergeCell ref="B295:B299"/>
    <mergeCell ref="C295:C299"/>
    <mergeCell ref="D295:D299"/>
    <mergeCell ref="E295:E299"/>
    <mergeCell ref="F295:F299"/>
    <mergeCell ref="CW293:CW294"/>
    <mergeCell ref="CX293:CX294"/>
    <mergeCell ref="CY293:CY294"/>
    <mergeCell ref="CZ293:CZ294"/>
    <mergeCell ref="DA293:DA294"/>
    <mergeCell ref="DB293:DB294"/>
    <mergeCell ref="CQ293:CQ294"/>
    <mergeCell ref="CR293:CR294"/>
    <mergeCell ref="CS293:CS294"/>
    <mergeCell ref="CT293:CT294"/>
    <mergeCell ref="CU293:CU294"/>
    <mergeCell ref="CV293:CV294"/>
    <mergeCell ref="CK293:CK294"/>
    <mergeCell ref="CL293:CL294"/>
    <mergeCell ref="CM293:CM294"/>
    <mergeCell ref="CN293:CN294"/>
    <mergeCell ref="CO293:CO294"/>
    <mergeCell ref="CP293:CP294"/>
    <mergeCell ref="CE293:CE294"/>
    <mergeCell ref="CF293:CF294"/>
    <mergeCell ref="CG293:CG294"/>
    <mergeCell ref="CH293:CH294"/>
    <mergeCell ref="Y295:Y299"/>
    <mergeCell ref="Z295:Z299"/>
    <mergeCell ref="AA295:AA299"/>
    <mergeCell ref="AB295:AB299"/>
    <mergeCell ref="AC295:AC299"/>
    <mergeCell ref="AD295:AD299"/>
    <mergeCell ref="S295:S299"/>
    <mergeCell ref="T295:T299"/>
    <mergeCell ref="U295:U299"/>
    <mergeCell ref="V295:V299"/>
    <mergeCell ref="W295:W299"/>
    <mergeCell ref="X295:X299"/>
    <mergeCell ref="G295:G299"/>
    <mergeCell ref="H295:H299"/>
    <mergeCell ref="L295:L299"/>
    <mergeCell ref="M295:M299"/>
    <mergeCell ref="N295:N299"/>
    <mergeCell ref="R295:R299"/>
    <mergeCell ref="AQ295:AQ299"/>
    <mergeCell ref="AR295:AR299"/>
    <mergeCell ref="AS295:AS299"/>
    <mergeCell ref="AT295:AT299"/>
    <mergeCell ref="AU295:AU299"/>
    <mergeCell ref="AV295:AV299"/>
    <mergeCell ref="AK295:AK299"/>
    <mergeCell ref="AL295:AL299"/>
    <mergeCell ref="AM295:AM299"/>
    <mergeCell ref="AN295:AN299"/>
    <mergeCell ref="AO295:AO299"/>
    <mergeCell ref="AP295:AP299"/>
    <mergeCell ref="AE295:AE299"/>
    <mergeCell ref="AF295:AF299"/>
    <mergeCell ref="AG295:AG299"/>
    <mergeCell ref="AH295:AH299"/>
    <mergeCell ref="AI295:AI299"/>
    <mergeCell ref="AJ295:AJ299"/>
    <mergeCell ref="BI295:BI299"/>
    <mergeCell ref="BJ295:BJ299"/>
    <mergeCell ref="BK295:BK299"/>
    <mergeCell ref="BL295:BL299"/>
    <mergeCell ref="BM295:BM299"/>
    <mergeCell ref="BN295:BN299"/>
    <mergeCell ref="BC295:BC299"/>
    <mergeCell ref="BD295:BD299"/>
    <mergeCell ref="BE295:BE299"/>
    <mergeCell ref="BF295:BF299"/>
    <mergeCell ref="BG295:BG299"/>
    <mergeCell ref="BH295:BH299"/>
    <mergeCell ref="AW295:AW299"/>
    <mergeCell ref="AX295:AX299"/>
    <mergeCell ref="AY295:AY299"/>
    <mergeCell ref="AZ295:AZ299"/>
    <mergeCell ref="BA295:BA299"/>
    <mergeCell ref="BB295:BB299"/>
    <mergeCell ref="CK295:CK299"/>
    <mergeCell ref="CL295:CL299"/>
    <mergeCell ref="CA295:CA299"/>
    <mergeCell ref="CB295:CB299"/>
    <mergeCell ref="CC295:CC299"/>
    <mergeCell ref="CD295:CD299"/>
    <mergeCell ref="CE295:CE299"/>
    <mergeCell ref="CF295:CF299"/>
    <mergeCell ref="BU295:BU299"/>
    <mergeCell ref="BV295:BV299"/>
    <mergeCell ref="BW295:BW299"/>
    <mergeCell ref="BX295:BX299"/>
    <mergeCell ref="BY295:BY299"/>
    <mergeCell ref="BZ295:BZ299"/>
    <mergeCell ref="BO295:BO299"/>
    <mergeCell ref="BP295:BP299"/>
    <mergeCell ref="BQ295:BQ299"/>
    <mergeCell ref="BR295:BR299"/>
    <mergeCell ref="BS295:BS299"/>
    <mergeCell ref="BT295:BT299"/>
    <mergeCell ref="DE295:DE299"/>
    <mergeCell ref="DF295:DF299"/>
    <mergeCell ref="I296:I299"/>
    <mergeCell ref="J296:J299"/>
    <mergeCell ref="K296:K299"/>
    <mergeCell ref="A300:A302"/>
    <mergeCell ref="B300:B302"/>
    <mergeCell ref="C300:C302"/>
    <mergeCell ref="D300:D302"/>
    <mergeCell ref="E300:E302"/>
    <mergeCell ref="CY295:CY299"/>
    <mergeCell ref="CZ295:CZ299"/>
    <mergeCell ref="DA295:DA299"/>
    <mergeCell ref="DB295:DB299"/>
    <mergeCell ref="DC295:DC299"/>
    <mergeCell ref="DD295:DD299"/>
    <mergeCell ref="CS295:CS299"/>
    <mergeCell ref="CT295:CT299"/>
    <mergeCell ref="CU295:CU299"/>
    <mergeCell ref="CV295:CV299"/>
    <mergeCell ref="CW295:CW299"/>
    <mergeCell ref="CX295:CX299"/>
    <mergeCell ref="CM295:CM299"/>
    <mergeCell ref="CN295:CN299"/>
    <mergeCell ref="CO295:CO299"/>
    <mergeCell ref="CP295:CP299"/>
    <mergeCell ref="CQ295:CQ299"/>
    <mergeCell ref="CR295:CR299"/>
    <mergeCell ref="CG295:CG299"/>
    <mergeCell ref="CH295:CH299"/>
    <mergeCell ref="CI295:CI299"/>
    <mergeCell ref="CJ295:CJ299"/>
    <mergeCell ref="U300:U302"/>
    <mergeCell ref="V300:V302"/>
    <mergeCell ref="W300:W302"/>
    <mergeCell ref="X300:X302"/>
    <mergeCell ref="Y300:Y302"/>
    <mergeCell ref="Z300:Z302"/>
    <mergeCell ref="L300:L302"/>
    <mergeCell ref="M300:M302"/>
    <mergeCell ref="N300:N302"/>
    <mergeCell ref="R300:R302"/>
    <mergeCell ref="S300:S302"/>
    <mergeCell ref="T300:T302"/>
    <mergeCell ref="F300:F302"/>
    <mergeCell ref="G300:G302"/>
    <mergeCell ref="H300:H302"/>
    <mergeCell ref="I300:I302"/>
    <mergeCell ref="J300:J302"/>
    <mergeCell ref="K300:K302"/>
    <mergeCell ref="AM300:AM302"/>
    <mergeCell ref="AN300:AN302"/>
    <mergeCell ref="AO300:AO302"/>
    <mergeCell ref="AP300:AP302"/>
    <mergeCell ref="AQ300:AQ302"/>
    <mergeCell ref="AR300:AR302"/>
    <mergeCell ref="AG300:AG302"/>
    <mergeCell ref="AH300:AH302"/>
    <mergeCell ref="AI300:AI302"/>
    <mergeCell ref="AJ300:AJ302"/>
    <mergeCell ref="AK300:AK302"/>
    <mergeCell ref="AL300:AL302"/>
    <mergeCell ref="AA300:AA302"/>
    <mergeCell ref="AB300:AB302"/>
    <mergeCell ref="AC300:AC302"/>
    <mergeCell ref="AD300:AD302"/>
    <mergeCell ref="AE300:AE302"/>
    <mergeCell ref="AF300:AF302"/>
    <mergeCell ref="BE300:BE302"/>
    <mergeCell ref="BF300:BF302"/>
    <mergeCell ref="BG300:BG302"/>
    <mergeCell ref="BH300:BH302"/>
    <mergeCell ref="BI300:BI302"/>
    <mergeCell ref="BJ300:BJ302"/>
    <mergeCell ref="AY300:AY302"/>
    <mergeCell ref="AZ300:AZ302"/>
    <mergeCell ref="BA300:BA302"/>
    <mergeCell ref="BB300:BB302"/>
    <mergeCell ref="BC300:BC302"/>
    <mergeCell ref="BD300:BD302"/>
    <mergeCell ref="AS300:AS302"/>
    <mergeCell ref="AT300:AT302"/>
    <mergeCell ref="AU300:AU302"/>
    <mergeCell ref="AV300:AV302"/>
    <mergeCell ref="AW300:AW302"/>
    <mergeCell ref="AX300:AX302"/>
    <mergeCell ref="CE300:CE302"/>
    <mergeCell ref="CF300:CF302"/>
    <mergeCell ref="CG300:CG302"/>
    <mergeCell ref="CH300:CH302"/>
    <mergeCell ref="BW300:BW302"/>
    <mergeCell ref="BX300:BX302"/>
    <mergeCell ref="BY300:BY302"/>
    <mergeCell ref="BZ300:BZ302"/>
    <mergeCell ref="CA300:CA302"/>
    <mergeCell ref="CB300:CB302"/>
    <mergeCell ref="BQ300:BQ302"/>
    <mergeCell ref="BR300:BR302"/>
    <mergeCell ref="BS300:BS302"/>
    <mergeCell ref="BT300:BT302"/>
    <mergeCell ref="BU300:BU302"/>
    <mergeCell ref="BV300:BV302"/>
    <mergeCell ref="BK300:BK302"/>
    <mergeCell ref="BL300:BL302"/>
    <mergeCell ref="BM300:BM302"/>
    <mergeCell ref="BN300:BN302"/>
    <mergeCell ref="BO300:BO302"/>
    <mergeCell ref="BP300:BP302"/>
    <mergeCell ref="A303:A305"/>
    <mergeCell ref="B303:B305"/>
    <mergeCell ref="C303:C305"/>
    <mergeCell ref="D303:D305"/>
    <mergeCell ref="E303:E305"/>
    <mergeCell ref="F303:F305"/>
    <mergeCell ref="DA300:DA302"/>
    <mergeCell ref="DB300:DB302"/>
    <mergeCell ref="DC300:DC302"/>
    <mergeCell ref="DD300:DD302"/>
    <mergeCell ref="DE300:DE302"/>
    <mergeCell ref="DF300:DF302"/>
    <mergeCell ref="CU300:CU302"/>
    <mergeCell ref="CV300:CV302"/>
    <mergeCell ref="CW300:CW302"/>
    <mergeCell ref="CX300:CX302"/>
    <mergeCell ref="CY300:CY302"/>
    <mergeCell ref="CZ300:CZ302"/>
    <mergeCell ref="CO300:CO302"/>
    <mergeCell ref="CP300:CP302"/>
    <mergeCell ref="CQ300:CQ302"/>
    <mergeCell ref="CR300:CR302"/>
    <mergeCell ref="CS300:CS302"/>
    <mergeCell ref="CT300:CT302"/>
    <mergeCell ref="CI300:CI302"/>
    <mergeCell ref="CJ300:CJ302"/>
    <mergeCell ref="CK300:CK302"/>
    <mergeCell ref="CL300:CL302"/>
    <mergeCell ref="CM300:CM302"/>
    <mergeCell ref="CN300:CN302"/>
    <mergeCell ref="CC300:CC302"/>
    <mergeCell ref="CD300:CD302"/>
    <mergeCell ref="V303:V305"/>
    <mergeCell ref="W303:W305"/>
    <mergeCell ref="X303:X305"/>
    <mergeCell ref="Y303:Y305"/>
    <mergeCell ref="Z303:Z305"/>
    <mergeCell ref="AA303:AA305"/>
    <mergeCell ref="M303:M305"/>
    <mergeCell ref="N303:N305"/>
    <mergeCell ref="R303:R305"/>
    <mergeCell ref="S303:S305"/>
    <mergeCell ref="T303:T305"/>
    <mergeCell ref="U303:U305"/>
    <mergeCell ref="G303:G305"/>
    <mergeCell ref="H303:H305"/>
    <mergeCell ref="I303:I305"/>
    <mergeCell ref="J303:J305"/>
    <mergeCell ref="K303:K305"/>
    <mergeCell ref="L303:L305"/>
    <mergeCell ref="AN303:AN305"/>
    <mergeCell ref="AO303:AO305"/>
    <mergeCell ref="AP303:AP305"/>
    <mergeCell ref="AQ303:AQ305"/>
    <mergeCell ref="AR303:AR305"/>
    <mergeCell ref="AS303:AS305"/>
    <mergeCell ref="AH303:AH305"/>
    <mergeCell ref="AI303:AI305"/>
    <mergeCell ref="AJ303:AJ305"/>
    <mergeCell ref="AK303:AK305"/>
    <mergeCell ref="AL303:AL305"/>
    <mergeCell ref="AM303:AM305"/>
    <mergeCell ref="AB303:AB305"/>
    <mergeCell ref="AC303:AC305"/>
    <mergeCell ref="AD303:AD305"/>
    <mergeCell ref="AE303:AE305"/>
    <mergeCell ref="AF303:AF305"/>
    <mergeCell ref="AG303:AG305"/>
    <mergeCell ref="BF303:BF305"/>
    <mergeCell ref="BG303:BG305"/>
    <mergeCell ref="BH303:BH305"/>
    <mergeCell ref="BI303:BI305"/>
    <mergeCell ref="BJ303:BJ305"/>
    <mergeCell ref="BK303:BK305"/>
    <mergeCell ref="AZ303:AZ305"/>
    <mergeCell ref="BA303:BA305"/>
    <mergeCell ref="BB303:BB305"/>
    <mergeCell ref="BC303:BC305"/>
    <mergeCell ref="BD303:BD305"/>
    <mergeCell ref="BE303:BE305"/>
    <mergeCell ref="AT303:AT305"/>
    <mergeCell ref="AU303:AU305"/>
    <mergeCell ref="AV303:AV305"/>
    <mergeCell ref="AW303:AW305"/>
    <mergeCell ref="AX303:AX305"/>
    <mergeCell ref="AY303:AY305"/>
    <mergeCell ref="CH303:CH305"/>
    <mergeCell ref="CI303:CI305"/>
    <mergeCell ref="BX303:BX305"/>
    <mergeCell ref="BY303:BY305"/>
    <mergeCell ref="BZ303:BZ305"/>
    <mergeCell ref="CA303:CA305"/>
    <mergeCell ref="CB303:CB305"/>
    <mergeCell ref="CC303:CC305"/>
    <mergeCell ref="BR303:BR305"/>
    <mergeCell ref="BS303:BS305"/>
    <mergeCell ref="BT303:BT305"/>
    <mergeCell ref="BU303:BU305"/>
    <mergeCell ref="BV303:BV305"/>
    <mergeCell ref="BW303:BW305"/>
    <mergeCell ref="BL303:BL305"/>
    <mergeCell ref="BM303:BM305"/>
    <mergeCell ref="BN303:BN305"/>
    <mergeCell ref="BO303:BO305"/>
    <mergeCell ref="BP303:BP305"/>
    <mergeCell ref="BQ303:BQ305"/>
    <mergeCell ref="DB303:DB305"/>
    <mergeCell ref="DC303:DC305"/>
    <mergeCell ref="DD303:DD305"/>
    <mergeCell ref="DE303:DE305"/>
    <mergeCell ref="DF303:DF305"/>
    <mergeCell ref="A306:A307"/>
    <mergeCell ref="B306:B307"/>
    <mergeCell ref="C306:C307"/>
    <mergeCell ref="D306:D307"/>
    <mergeCell ref="E306:E307"/>
    <mergeCell ref="CV303:CV305"/>
    <mergeCell ref="CW303:CW305"/>
    <mergeCell ref="CX303:CX305"/>
    <mergeCell ref="CY303:CY305"/>
    <mergeCell ref="CZ303:CZ305"/>
    <mergeCell ref="DA303:DA305"/>
    <mergeCell ref="CP303:CP305"/>
    <mergeCell ref="CQ303:CQ305"/>
    <mergeCell ref="CR303:CR305"/>
    <mergeCell ref="CS303:CS305"/>
    <mergeCell ref="CT303:CT305"/>
    <mergeCell ref="CU303:CU305"/>
    <mergeCell ref="CJ303:CJ305"/>
    <mergeCell ref="CK303:CK305"/>
    <mergeCell ref="CL303:CL305"/>
    <mergeCell ref="CM303:CM305"/>
    <mergeCell ref="CN303:CN305"/>
    <mergeCell ref="CO303:CO305"/>
    <mergeCell ref="CD303:CD305"/>
    <mergeCell ref="CE303:CE305"/>
    <mergeCell ref="CF303:CF305"/>
    <mergeCell ref="CG303:CG305"/>
    <mergeCell ref="U306:U307"/>
    <mergeCell ref="V306:V307"/>
    <mergeCell ref="W306:W307"/>
    <mergeCell ref="X306:X307"/>
    <mergeCell ref="Y306:Y307"/>
    <mergeCell ref="Z306:Z307"/>
    <mergeCell ref="L306:L307"/>
    <mergeCell ref="M306:M307"/>
    <mergeCell ref="N306:N307"/>
    <mergeCell ref="R306:R307"/>
    <mergeCell ref="S306:S307"/>
    <mergeCell ref="T306:T307"/>
    <mergeCell ref="F306:F307"/>
    <mergeCell ref="G306:G307"/>
    <mergeCell ref="H306:H307"/>
    <mergeCell ref="I306:I307"/>
    <mergeCell ref="J306:J307"/>
    <mergeCell ref="K306:K307"/>
    <mergeCell ref="AM306:AM307"/>
    <mergeCell ref="AN306:AN307"/>
    <mergeCell ref="AO306:AO307"/>
    <mergeCell ref="AP306:AP307"/>
    <mergeCell ref="AQ306:AQ307"/>
    <mergeCell ref="AR306:AR307"/>
    <mergeCell ref="AG306:AG307"/>
    <mergeCell ref="AH306:AH307"/>
    <mergeCell ref="AI306:AI307"/>
    <mergeCell ref="AJ306:AJ307"/>
    <mergeCell ref="AK306:AK307"/>
    <mergeCell ref="AL306:AL307"/>
    <mergeCell ref="AA306:AA307"/>
    <mergeCell ref="AB306:AB307"/>
    <mergeCell ref="AC306:AC307"/>
    <mergeCell ref="AD306:AD307"/>
    <mergeCell ref="AE306:AE307"/>
    <mergeCell ref="AF306:AF307"/>
    <mergeCell ref="BE306:BE307"/>
    <mergeCell ref="BF306:BF307"/>
    <mergeCell ref="BG306:BG307"/>
    <mergeCell ref="BH306:BH307"/>
    <mergeCell ref="BI306:BI307"/>
    <mergeCell ref="BJ306:BJ307"/>
    <mergeCell ref="AY306:AY307"/>
    <mergeCell ref="AZ306:AZ307"/>
    <mergeCell ref="BA306:BA307"/>
    <mergeCell ref="BB306:BB307"/>
    <mergeCell ref="BC306:BC307"/>
    <mergeCell ref="BD306:BD307"/>
    <mergeCell ref="AS306:AS307"/>
    <mergeCell ref="AT306:AT307"/>
    <mergeCell ref="AU306:AU307"/>
    <mergeCell ref="AV306:AV307"/>
    <mergeCell ref="AW306:AW307"/>
    <mergeCell ref="AX306:AX307"/>
    <mergeCell ref="CE306:CE307"/>
    <mergeCell ref="CF306:CF307"/>
    <mergeCell ref="CG306:CG307"/>
    <mergeCell ref="CH306:CH307"/>
    <mergeCell ref="BW306:BW307"/>
    <mergeCell ref="BX306:BX307"/>
    <mergeCell ref="BY306:BY307"/>
    <mergeCell ref="BZ306:BZ307"/>
    <mergeCell ref="CA306:CA307"/>
    <mergeCell ref="CB306:CB307"/>
    <mergeCell ref="BQ306:BQ307"/>
    <mergeCell ref="BR306:BR307"/>
    <mergeCell ref="BS306:BS307"/>
    <mergeCell ref="BT306:BT307"/>
    <mergeCell ref="BU306:BU307"/>
    <mergeCell ref="BV306:BV307"/>
    <mergeCell ref="BK306:BK307"/>
    <mergeCell ref="BL306:BL307"/>
    <mergeCell ref="BM306:BM307"/>
    <mergeCell ref="BN306:BN307"/>
    <mergeCell ref="BO306:BO307"/>
    <mergeCell ref="BP306:BP307"/>
    <mergeCell ref="A308:A309"/>
    <mergeCell ref="B308:B309"/>
    <mergeCell ref="C308:C309"/>
    <mergeCell ref="D308:D309"/>
    <mergeCell ref="E308:E309"/>
    <mergeCell ref="F308:F309"/>
    <mergeCell ref="DA306:DA307"/>
    <mergeCell ref="DB306:DB307"/>
    <mergeCell ref="DC306:DC307"/>
    <mergeCell ref="DD306:DD307"/>
    <mergeCell ref="DE306:DE307"/>
    <mergeCell ref="DF306:DF307"/>
    <mergeCell ref="CU306:CU307"/>
    <mergeCell ref="CV306:CV307"/>
    <mergeCell ref="CW306:CW307"/>
    <mergeCell ref="CX306:CX307"/>
    <mergeCell ref="CY306:CY307"/>
    <mergeCell ref="CZ306:CZ307"/>
    <mergeCell ref="CO306:CO307"/>
    <mergeCell ref="CP306:CP307"/>
    <mergeCell ref="CQ306:CQ307"/>
    <mergeCell ref="CR306:CR307"/>
    <mergeCell ref="CS306:CS307"/>
    <mergeCell ref="CT306:CT307"/>
    <mergeCell ref="CI306:CI307"/>
    <mergeCell ref="CJ306:CJ307"/>
    <mergeCell ref="CK306:CK307"/>
    <mergeCell ref="CL306:CL307"/>
    <mergeCell ref="CM306:CM307"/>
    <mergeCell ref="CN306:CN307"/>
    <mergeCell ref="CC306:CC307"/>
    <mergeCell ref="CD306:CD307"/>
    <mergeCell ref="V308:V309"/>
    <mergeCell ref="W308:W309"/>
    <mergeCell ref="X308:X309"/>
    <mergeCell ref="Y308:Y309"/>
    <mergeCell ref="Z308:Z309"/>
    <mergeCell ref="AA308:AA309"/>
    <mergeCell ref="M308:M309"/>
    <mergeCell ref="N308:N309"/>
    <mergeCell ref="R308:R309"/>
    <mergeCell ref="S308:S309"/>
    <mergeCell ref="T308:T309"/>
    <mergeCell ref="U308:U309"/>
    <mergeCell ref="G308:G309"/>
    <mergeCell ref="H308:H309"/>
    <mergeCell ref="I308:I309"/>
    <mergeCell ref="J308:J309"/>
    <mergeCell ref="K308:K309"/>
    <mergeCell ref="L308:L309"/>
    <mergeCell ref="AN308:AN309"/>
    <mergeCell ref="AO308:AO309"/>
    <mergeCell ref="AP308:AP309"/>
    <mergeCell ref="AQ308:AQ309"/>
    <mergeCell ref="AR308:AR309"/>
    <mergeCell ref="AS308:AS309"/>
    <mergeCell ref="AH308:AH309"/>
    <mergeCell ref="AI308:AI309"/>
    <mergeCell ref="AJ308:AJ309"/>
    <mergeCell ref="AK308:AK309"/>
    <mergeCell ref="AL308:AL309"/>
    <mergeCell ref="AM308:AM309"/>
    <mergeCell ref="AB308:AB309"/>
    <mergeCell ref="AC308:AC309"/>
    <mergeCell ref="AD308:AD309"/>
    <mergeCell ref="AE308:AE309"/>
    <mergeCell ref="AF308:AF309"/>
    <mergeCell ref="AG308:AG309"/>
    <mergeCell ref="BF308:BF309"/>
    <mergeCell ref="BG308:BG309"/>
    <mergeCell ref="BH308:BH309"/>
    <mergeCell ref="BI308:BI309"/>
    <mergeCell ref="BJ308:BJ309"/>
    <mergeCell ref="BK308:BK309"/>
    <mergeCell ref="AZ308:AZ309"/>
    <mergeCell ref="BA308:BA309"/>
    <mergeCell ref="BB308:BB309"/>
    <mergeCell ref="BC308:BC309"/>
    <mergeCell ref="BD308:BD309"/>
    <mergeCell ref="BE308:BE309"/>
    <mergeCell ref="AT308:AT309"/>
    <mergeCell ref="AU308:AU309"/>
    <mergeCell ref="AV308:AV309"/>
    <mergeCell ref="AW308:AW309"/>
    <mergeCell ref="AX308:AX309"/>
    <mergeCell ref="AY308:AY309"/>
    <mergeCell ref="CH308:CH309"/>
    <mergeCell ref="CI308:CI309"/>
    <mergeCell ref="BX308:BX309"/>
    <mergeCell ref="BY308:BY309"/>
    <mergeCell ref="BZ308:BZ309"/>
    <mergeCell ref="CA308:CA309"/>
    <mergeCell ref="CB308:CB309"/>
    <mergeCell ref="CC308:CC309"/>
    <mergeCell ref="BR308:BR309"/>
    <mergeCell ref="BS308:BS309"/>
    <mergeCell ref="BT308:BT309"/>
    <mergeCell ref="BU308:BU309"/>
    <mergeCell ref="BV308:BV309"/>
    <mergeCell ref="BW308:BW309"/>
    <mergeCell ref="BL308:BL309"/>
    <mergeCell ref="BM308:BM309"/>
    <mergeCell ref="BN308:BN309"/>
    <mergeCell ref="BO308:BO309"/>
    <mergeCell ref="BP308:BP309"/>
    <mergeCell ref="BQ308:BQ309"/>
    <mergeCell ref="DB308:DB309"/>
    <mergeCell ref="DC308:DC309"/>
    <mergeCell ref="DD308:DD309"/>
    <mergeCell ref="DE308:DE309"/>
    <mergeCell ref="DF308:DF309"/>
    <mergeCell ref="A310:A311"/>
    <mergeCell ref="B310:B311"/>
    <mergeCell ref="C310:C311"/>
    <mergeCell ref="D310:D311"/>
    <mergeCell ref="E310:E311"/>
    <mergeCell ref="CV308:CV309"/>
    <mergeCell ref="CW308:CW309"/>
    <mergeCell ref="CX308:CX309"/>
    <mergeCell ref="CY308:CY309"/>
    <mergeCell ref="CZ308:CZ309"/>
    <mergeCell ref="DA308:DA309"/>
    <mergeCell ref="CP308:CP309"/>
    <mergeCell ref="CQ308:CQ309"/>
    <mergeCell ref="CR308:CR309"/>
    <mergeCell ref="CS308:CS309"/>
    <mergeCell ref="CT308:CT309"/>
    <mergeCell ref="CU308:CU309"/>
    <mergeCell ref="CJ308:CJ309"/>
    <mergeCell ref="CK308:CK309"/>
    <mergeCell ref="CL308:CL309"/>
    <mergeCell ref="CM308:CM309"/>
    <mergeCell ref="CN308:CN309"/>
    <mergeCell ref="CO308:CO309"/>
    <mergeCell ref="CD308:CD309"/>
    <mergeCell ref="CE308:CE309"/>
    <mergeCell ref="CF308:CF309"/>
    <mergeCell ref="CG308:CG309"/>
    <mergeCell ref="U310:U311"/>
    <mergeCell ref="V310:V311"/>
    <mergeCell ref="W310:W311"/>
    <mergeCell ref="X310:X311"/>
    <mergeCell ref="Y310:Y311"/>
    <mergeCell ref="Z310:Z311"/>
    <mergeCell ref="L310:L311"/>
    <mergeCell ref="M310:M311"/>
    <mergeCell ref="N310:N311"/>
    <mergeCell ref="R310:R311"/>
    <mergeCell ref="S310:S311"/>
    <mergeCell ref="T310:T311"/>
    <mergeCell ref="F310:F311"/>
    <mergeCell ref="G310:G311"/>
    <mergeCell ref="H310:H311"/>
    <mergeCell ref="I310:I311"/>
    <mergeCell ref="J310:J311"/>
    <mergeCell ref="K310:K311"/>
    <mergeCell ref="AM310:AM311"/>
    <mergeCell ref="AN310:AN311"/>
    <mergeCell ref="AO310:AO311"/>
    <mergeCell ref="AP310:AP311"/>
    <mergeCell ref="AQ310:AQ311"/>
    <mergeCell ref="AR310:AR311"/>
    <mergeCell ref="AG310:AG311"/>
    <mergeCell ref="AH310:AH311"/>
    <mergeCell ref="AI310:AI311"/>
    <mergeCell ref="AJ310:AJ311"/>
    <mergeCell ref="AK310:AK311"/>
    <mergeCell ref="AL310:AL311"/>
    <mergeCell ref="AA310:AA311"/>
    <mergeCell ref="AB310:AB311"/>
    <mergeCell ref="AC310:AC311"/>
    <mergeCell ref="AD310:AD311"/>
    <mergeCell ref="AE310:AE311"/>
    <mergeCell ref="AF310:AF311"/>
    <mergeCell ref="BE310:BE311"/>
    <mergeCell ref="BF310:BF311"/>
    <mergeCell ref="BG310:BG311"/>
    <mergeCell ref="BH310:BH311"/>
    <mergeCell ref="BI310:BI311"/>
    <mergeCell ref="BJ310:BJ311"/>
    <mergeCell ref="AY310:AY311"/>
    <mergeCell ref="AZ310:AZ311"/>
    <mergeCell ref="BA310:BA311"/>
    <mergeCell ref="BB310:BB311"/>
    <mergeCell ref="BC310:BC311"/>
    <mergeCell ref="BD310:BD311"/>
    <mergeCell ref="AS310:AS311"/>
    <mergeCell ref="AT310:AT311"/>
    <mergeCell ref="AU310:AU311"/>
    <mergeCell ref="AV310:AV311"/>
    <mergeCell ref="AW310:AW311"/>
    <mergeCell ref="AX310:AX311"/>
    <mergeCell ref="CE310:CE311"/>
    <mergeCell ref="CF310:CF311"/>
    <mergeCell ref="CG310:CG311"/>
    <mergeCell ref="CH310:CH311"/>
    <mergeCell ref="BW310:BW311"/>
    <mergeCell ref="BX310:BX311"/>
    <mergeCell ref="BY310:BY311"/>
    <mergeCell ref="BZ310:BZ311"/>
    <mergeCell ref="CA310:CA311"/>
    <mergeCell ref="CB310:CB311"/>
    <mergeCell ref="BQ310:BQ311"/>
    <mergeCell ref="BR310:BR311"/>
    <mergeCell ref="BS310:BS311"/>
    <mergeCell ref="BT310:BT311"/>
    <mergeCell ref="BU310:BU311"/>
    <mergeCell ref="BV310:BV311"/>
    <mergeCell ref="BK310:BK311"/>
    <mergeCell ref="BL310:BL311"/>
    <mergeCell ref="BM310:BM311"/>
    <mergeCell ref="BN310:BN311"/>
    <mergeCell ref="BO310:BO311"/>
    <mergeCell ref="BP310:BP311"/>
    <mergeCell ref="A313:A315"/>
    <mergeCell ref="B313:B315"/>
    <mergeCell ref="C313:C315"/>
    <mergeCell ref="D313:D315"/>
    <mergeCell ref="E313:E315"/>
    <mergeCell ref="F313:F315"/>
    <mergeCell ref="DA310:DA311"/>
    <mergeCell ref="DB310:DB311"/>
    <mergeCell ref="DC310:DC311"/>
    <mergeCell ref="DD310:DD311"/>
    <mergeCell ref="DE310:DE311"/>
    <mergeCell ref="DF310:DF311"/>
    <mergeCell ref="CU310:CU311"/>
    <mergeCell ref="CV310:CV311"/>
    <mergeCell ref="CW310:CW311"/>
    <mergeCell ref="CX310:CX311"/>
    <mergeCell ref="CY310:CY311"/>
    <mergeCell ref="CZ310:CZ311"/>
    <mergeCell ref="CO310:CO311"/>
    <mergeCell ref="CP310:CP311"/>
    <mergeCell ref="CQ310:CQ311"/>
    <mergeCell ref="CR310:CR311"/>
    <mergeCell ref="CS310:CS311"/>
    <mergeCell ref="CT310:CT311"/>
    <mergeCell ref="CI310:CI311"/>
    <mergeCell ref="CJ310:CJ311"/>
    <mergeCell ref="CK310:CK311"/>
    <mergeCell ref="CL310:CL311"/>
    <mergeCell ref="CM310:CM311"/>
    <mergeCell ref="CN310:CN311"/>
    <mergeCell ref="CC310:CC311"/>
    <mergeCell ref="CD310:CD311"/>
    <mergeCell ref="V313:V315"/>
    <mergeCell ref="W313:W315"/>
    <mergeCell ref="X313:X315"/>
    <mergeCell ref="Y313:Y315"/>
    <mergeCell ref="Z313:Z315"/>
    <mergeCell ref="AA313:AA315"/>
    <mergeCell ref="M313:M315"/>
    <mergeCell ref="N313:N315"/>
    <mergeCell ref="R313:R315"/>
    <mergeCell ref="S313:S315"/>
    <mergeCell ref="T313:T315"/>
    <mergeCell ref="U313:U315"/>
    <mergeCell ref="G313:G315"/>
    <mergeCell ref="H313:H315"/>
    <mergeCell ref="I313:I315"/>
    <mergeCell ref="J313:J315"/>
    <mergeCell ref="K313:K315"/>
    <mergeCell ref="L313:L315"/>
    <mergeCell ref="AN313:AN315"/>
    <mergeCell ref="AO313:AO315"/>
    <mergeCell ref="AP313:AP315"/>
    <mergeCell ref="AQ313:AQ315"/>
    <mergeCell ref="AR313:AR315"/>
    <mergeCell ref="AS313:AS315"/>
    <mergeCell ref="AH313:AH315"/>
    <mergeCell ref="AI313:AI315"/>
    <mergeCell ref="AJ313:AJ315"/>
    <mergeCell ref="AK313:AK315"/>
    <mergeCell ref="AL313:AL315"/>
    <mergeCell ref="AM313:AM315"/>
    <mergeCell ref="AB313:AB315"/>
    <mergeCell ref="AC313:AC315"/>
    <mergeCell ref="AD313:AD315"/>
    <mergeCell ref="AE313:AE315"/>
    <mergeCell ref="AF313:AF315"/>
    <mergeCell ref="AG313:AG315"/>
    <mergeCell ref="BF313:BF315"/>
    <mergeCell ref="BG313:BG315"/>
    <mergeCell ref="BH313:BH315"/>
    <mergeCell ref="BI313:BI315"/>
    <mergeCell ref="BJ313:BJ315"/>
    <mergeCell ref="BK313:BK315"/>
    <mergeCell ref="AZ313:AZ315"/>
    <mergeCell ref="BA313:BA315"/>
    <mergeCell ref="BB313:BB315"/>
    <mergeCell ref="BC313:BC315"/>
    <mergeCell ref="BD313:BD315"/>
    <mergeCell ref="BE313:BE315"/>
    <mergeCell ref="AT313:AT315"/>
    <mergeCell ref="AU313:AU315"/>
    <mergeCell ref="AV313:AV315"/>
    <mergeCell ref="AW313:AW315"/>
    <mergeCell ref="AX313:AX315"/>
    <mergeCell ref="AY313:AY315"/>
    <mergeCell ref="CH313:CH315"/>
    <mergeCell ref="CI313:CI315"/>
    <mergeCell ref="BX313:BX315"/>
    <mergeCell ref="BY313:BY315"/>
    <mergeCell ref="BZ313:BZ315"/>
    <mergeCell ref="CA313:CA315"/>
    <mergeCell ref="CB313:CB315"/>
    <mergeCell ref="CC313:CC315"/>
    <mergeCell ref="BR313:BR315"/>
    <mergeCell ref="BS313:BS315"/>
    <mergeCell ref="BT313:BT315"/>
    <mergeCell ref="BU313:BU315"/>
    <mergeCell ref="BV313:BV315"/>
    <mergeCell ref="BW313:BW315"/>
    <mergeCell ref="BL313:BL315"/>
    <mergeCell ref="BM313:BM315"/>
    <mergeCell ref="BN313:BN315"/>
    <mergeCell ref="BO313:BO315"/>
    <mergeCell ref="BP313:BP315"/>
    <mergeCell ref="BQ313:BQ315"/>
    <mergeCell ref="DB313:DB315"/>
    <mergeCell ref="DC313:DC315"/>
    <mergeCell ref="DD313:DD315"/>
    <mergeCell ref="DE313:DE315"/>
    <mergeCell ref="DF313:DF315"/>
    <mergeCell ref="A316:A318"/>
    <mergeCell ref="B316:B318"/>
    <mergeCell ref="C316:C318"/>
    <mergeCell ref="D316:D318"/>
    <mergeCell ref="E316:E318"/>
    <mergeCell ref="CV313:CV315"/>
    <mergeCell ref="CW313:CW315"/>
    <mergeCell ref="CX313:CX315"/>
    <mergeCell ref="CY313:CY315"/>
    <mergeCell ref="CZ313:CZ315"/>
    <mergeCell ref="DA313:DA315"/>
    <mergeCell ref="CP313:CP315"/>
    <mergeCell ref="CQ313:CQ315"/>
    <mergeCell ref="CR313:CR315"/>
    <mergeCell ref="CS313:CS315"/>
    <mergeCell ref="CT313:CT315"/>
    <mergeCell ref="CU313:CU315"/>
    <mergeCell ref="CJ313:CJ315"/>
    <mergeCell ref="CK313:CK315"/>
    <mergeCell ref="CL313:CL315"/>
    <mergeCell ref="CM313:CM315"/>
    <mergeCell ref="CN313:CN315"/>
    <mergeCell ref="CO313:CO315"/>
    <mergeCell ref="CD313:CD315"/>
    <mergeCell ref="CE313:CE315"/>
    <mergeCell ref="CF313:CF315"/>
    <mergeCell ref="CG313:CG315"/>
    <mergeCell ref="U316:U318"/>
    <mergeCell ref="V316:V318"/>
    <mergeCell ref="W316:W318"/>
    <mergeCell ref="X316:X318"/>
    <mergeCell ref="Y316:Y318"/>
    <mergeCell ref="Z316:Z318"/>
    <mergeCell ref="L316:L318"/>
    <mergeCell ref="M316:M318"/>
    <mergeCell ref="N316:N318"/>
    <mergeCell ref="R316:R318"/>
    <mergeCell ref="S316:S318"/>
    <mergeCell ref="T316:T318"/>
    <mergeCell ref="F316:F318"/>
    <mergeCell ref="G316:G318"/>
    <mergeCell ref="H316:H318"/>
    <mergeCell ref="I316:I318"/>
    <mergeCell ref="J316:J318"/>
    <mergeCell ref="K316:K318"/>
    <mergeCell ref="AM316:AM318"/>
    <mergeCell ref="AN316:AN318"/>
    <mergeCell ref="AO316:AO318"/>
    <mergeCell ref="AP316:AP318"/>
    <mergeCell ref="AQ316:AQ318"/>
    <mergeCell ref="AR316:AR318"/>
    <mergeCell ref="AG316:AG318"/>
    <mergeCell ref="AH316:AH318"/>
    <mergeCell ref="AI316:AI318"/>
    <mergeCell ref="AJ316:AJ318"/>
    <mergeCell ref="AK316:AK318"/>
    <mergeCell ref="AL316:AL318"/>
    <mergeCell ref="AA316:AA318"/>
    <mergeCell ref="AB316:AB318"/>
    <mergeCell ref="AC316:AC318"/>
    <mergeCell ref="AD316:AD318"/>
    <mergeCell ref="AE316:AE318"/>
    <mergeCell ref="AF316:AF318"/>
    <mergeCell ref="BE316:BE318"/>
    <mergeCell ref="BF316:BF318"/>
    <mergeCell ref="BG316:BG318"/>
    <mergeCell ref="BH316:BH318"/>
    <mergeCell ref="BI316:BI318"/>
    <mergeCell ref="BJ316:BJ318"/>
    <mergeCell ref="AY316:AY318"/>
    <mergeCell ref="AZ316:AZ318"/>
    <mergeCell ref="BA316:BA318"/>
    <mergeCell ref="BB316:BB318"/>
    <mergeCell ref="BC316:BC318"/>
    <mergeCell ref="BD316:BD318"/>
    <mergeCell ref="AS316:AS318"/>
    <mergeCell ref="AT316:AT318"/>
    <mergeCell ref="AU316:AU318"/>
    <mergeCell ref="AV316:AV318"/>
    <mergeCell ref="AW316:AW318"/>
    <mergeCell ref="AX316:AX318"/>
    <mergeCell ref="CE316:CE318"/>
    <mergeCell ref="CF316:CF318"/>
    <mergeCell ref="CG316:CG318"/>
    <mergeCell ref="CH316:CH318"/>
    <mergeCell ref="BW316:BW318"/>
    <mergeCell ref="BX316:BX318"/>
    <mergeCell ref="BY316:BY318"/>
    <mergeCell ref="BZ316:BZ318"/>
    <mergeCell ref="CA316:CA318"/>
    <mergeCell ref="CB316:CB318"/>
    <mergeCell ref="BQ316:BQ318"/>
    <mergeCell ref="BR316:BR318"/>
    <mergeCell ref="BS316:BS318"/>
    <mergeCell ref="BT316:BT318"/>
    <mergeCell ref="BU316:BU318"/>
    <mergeCell ref="BV316:BV318"/>
    <mergeCell ref="BK316:BK318"/>
    <mergeCell ref="BL316:BL318"/>
    <mergeCell ref="BM316:BM318"/>
    <mergeCell ref="BN316:BN318"/>
    <mergeCell ref="BO316:BO318"/>
    <mergeCell ref="BP316:BP318"/>
    <mergeCell ref="A320:A321"/>
    <mergeCell ref="B320:B321"/>
    <mergeCell ref="F320:F321"/>
    <mergeCell ref="G320:G321"/>
    <mergeCell ref="H320:H321"/>
    <mergeCell ref="L320:L321"/>
    <mergeCell ref="DA316:DA318"/>
    <mergeCell ref="DB316:DB318"/>
    <mergeCell ref="DC316:DC318"/>
    <mergeCell ref="DD316:DD318"/>
    <mergeCell ref="DE316:DE318"/>
    <mergeCell ref="DF316:DF318"/>
    <mergeCell ref="CU316:CU318"/>
    <mergeCell ref="CV316:CV318"/>
    <mergeCell ref="CW316:CW318"/>
    <mergeCell ref="CX316:CX318"/>
    <mergeCell ref="CY316:CY318"/>
    <mergeCell ref="CZ316:CZ318"/>
    <mergeCell ref="CO316:CO318"/>
    <mergeCell ref="CP316:CP318"/>
    <mergeCell ref="CQ316:CQ318"/>
    <mergeCell ref="CR316:CR318"/>
    <mergeCell ref="CS316:CS318"/>
    <mergeCell ref="CT316:CT318"/>
    <mergeCell ref="CI316:CI318"/>
    <mergeCell ref="CJ316:CJ318"/>
    <mergeCell ref="CK316:CK318"/>
    <mergeCell ref="CL316:CL318"/>
    <mergeCell ref="CM316:CM318"/>
    <mergeCell ref="CN316:CN318"/>
    <mergeCell ref="CC316:CC318"/>
    <mergeCell ref="CD316:CD318"/>
    <mergeCell ref="AB320:AB321"/>
    <mergeCell ref="AC320:AC321"/>
    <mergeCell ref="AD320:AD321"/>
    <mergeCell ref="AE320:AE321"/>
    <mergeCell ref="AF320:AF321"/>
    <mergeCell ref="AG320:AG321"/>
    <mergeCell ref="V320:V321"/>
    <mergeCell ref="W320:W321"/>
    <mergeCell ref="X320:X321"/>
    <mergeCell ref="Y320:Y321"/>
    <mergeCell ref="Z320:Z321"/>
    <mergeCell ref="AA320:AA321"/>
    <mergeCell ref="M320:M321"/>
    <mergeCell ref="N320:N321"/>
    <mergeCell ref="R320:R321"/>
    <mergeCell ref="S320:S321"/>
    <mergeCell ref="T320:T321"/>
    <mergeCell ref="U320:U321"/>
    <mergeCell ref="AT320:AT321"/>
    <mergeCell ref="AU320:AU321"/>
    <mergeCell ref="AV320:AV321"/>
    <mergeCell ref="AW320:AW321"/>
    <mergeCell ref="AX320:AX321"/>
    <mergeCell ref="AY320:AY321"/>
    <mergeCell ref="AN320:AN321"/>
    <mergeCell ref="AO320:AO321"/>
    <mergeCell ref="AP320:AP321"/>
    <mergeCell ref="AQ320:AQ321"/>
    <mergeCell ref="AR320:AR321"/>
    <mergeCell ref="AS320:AS321"/>
    <mergeCell ref="AH320:AH321"/>
    <mergeCell ref="AI320:AI321"/>
    <mergeCell ref="AJ320:AJ321"/>
    <mergeCell ref="AK320:AK321"/>
    <mergeCell ref="AL320:AL321"/>
    <mergeCell ref="AM320:AM321"/>
    <mergeCell ref="BL320:BL321"/>
    <mergeCell ref="BM320:BM321"/>
    <mergeCell ref="BN320:BN321"/>
    <mergeCell ref="BO320:BO321"/>
    <mergeCell ref="BP320:BP321"/>
    <mergeCell ref="BQ320:BQ321"/>
    <mergeCell ref="BF320:BF321"/>
    <mergeCell ref="BG320:BG321"/>
    <mergeCell ref="BH320:BH321"/>
    <mergeCell ref="BI320:BI321"/>
    <mergeCell ref="BJ320:BJ321"/>
    <mergeCell ref="BK320:BK321"/>
    <mergeCell ref="AZ320:AZ321"/>
    <mergeCell ref="BA320:BA321"/>
    <mergeCell ref="BB320:BB321"/>
    <mergeCell ref="BC320:BC321"/>
    <mergeCell ref="BD320:BD321"/>
    <mergeCell ref="BE320:BE321"/>
    <mergeCell ref="CN320:CN321"/>
    <mergeCell ref="CO320:CO321"/>
    <mergeCell ref="CD320:CD321"/>
    <mergeCell ref="CE320:CE321"/>
    <mergeCell ref="CF320:CF321"/>
    <mergeCell ref="CG320:CG321"/>
    <mergeCell ref="CH320:CH321"/>
    <mergeCell ref="CI320:CI321"/>
    <mergeCell ref="BX320:BX321"/>
    <mergeCell ref="BY320:BY321"/>
    <mergeCell ref="BZ320:BZ321"/>
    <mergeCell ref="CA320:CA321"/>
    <mergeCell ref="CB320:CB321"/>
    <mergeCell ref="CC320:CC321"/>
    <mergeCell ref="BR320:BR321"/>
    <mergeCell ref="BS320:BS321"/>
    <mergeCell ref="BT320:BT321"/>
    <mergeCell ref="BU320:BU321"/>
    <mergeCell ref="BV320:BV321"/>
    <mergeCell ref="BW320:BW321"/>
    <mergeCell ref="I324:I325"/>
    <mergeCell ref="J324:J325"/>
    <mergeCell ref="K324:K325"/>
    <mergeCell ref="L324:L325"/>
    <mergeCell ref="M324:M325"/>
    <mergeCell ref="N324:N325"/>
    <mergeCell ref="DB320:DB321"/>
    <mergeCell ref="DC320:DC321"/>
    <mergeCell ref="DD320:DD321"/>
    <mergeCell ref="DE320:DE321"/>
    <mergeCell ref="DF320:DF321"/>
    <mergeCell ref="A324:A325"/>
    <mergeCell ref="B324:B325"/>
    <mergeCell ref="F324:F325"/>
    <mergeCell ref="G324:G325"/>
    <mergeCell ref="H324:H325"/>
    <mergeCell ref="CV320:CV321"/>
    <mergeCell ref="CW320:CW321"/>
    <mergeCell ref="CX320:CX321"/>
    <mergeCell ref="CY320:CY321"/>
    <mergeCell ref="CZ320:CZ321"/>
    <mergeCell ref="DA320:DA321"/>
    <mergeCell ref="CP320:CP321"/>
    <mergeCell ref="CQ320:CQ321"/>
    <mergeCell ref="CR320:CR321"/>
    <mergeCell ref="CS320:CS321"/>
    <mergeCell ref="CT320:CT321"/>
    <mergeCell ref="CU320:CU321"/>
    <mergeCell ref="CJ320:CJ321"/>
    <mergeCell ref="CK320:CK321"/>
    <mergeCell ref="CL320:CL321"/>
    <mergeCell ref="CM320:CM321"/>
    <mergeCell ref="AD324:AD325"/>
    <mergeCell ref="AE324:AE325"/>
    <mergeCell ref="AF324:AF325"/>
    <mergeCell ref="AG324:AG325"/>
    <mergeCell ref="AH324:AH325"/>
    <mergeCell ref="AI324:AI325"/>
    <mergeCell ref="X324:X325"/>
    <mergeCell ref="Y324:Y325"/>
    <mergeCell ref="Z324:Z325"/>
    <mergeCell ref="AA324:AA325"/>
    <mergeCell ref="AB324:AB325"/>
    <mergeCell ref="AC324:AC325"/>
    <mergeCell ref="R324:R325"/>
    <mergeCell ref="S324:S325"/>
    <mergeCell ref="T324:T325"/>
    <mergeCell ref="U324:U325"/>
    <mergeCell ref="V324:V325"/>
    <mergeCell ref="W324:W325"/>
    <mergeCell ref="AV324:AV325"/>
    <mergeCell ref="AW324:AW325"/>
    <mergeCell ref="AX324:AX325"/>
    <mergeCell ref="AY324:AY325"/>
    <mergeCell ref="AZ324:AZ325"/>
    <mergeCell ref="BA324:BA325"/>
    <mergeCell ref="AP324:AP325"/>
    <mergeCell ref="AQ324:AQ325"/>
    <mergeCell ref="AR324:AR325"/>
    <mergeCell ref="AS324:AS325"/>
    <mergeCell ref="AT324:AT325"/>
    <mergeCell ref="AU324:AU325"/>
    <mergeCell ref="AJ324:AJ325"/>
    <mergeCell ref="AK324:AK325"/>
    <mergeCell ref="AL324:AL325"/>
    <mergeCell ref="AM324:AM325"/>
    <mergeCell ref="AN324:AN325"/>
    <mergeCell ref="AO324:AO325"/>
    <mergeCell ref="BN324:BN325"/>
    <mergeCell ref="BO324:BO325"/>
    <mergeCell ref="BP324:BP325"/>
    <mergeCell ref="BQ324:BQ325"/>
    <mergeCell ref="BR324:BR325"/>
    <mergeCell ref="BS324:BS325"/>
    <mergeCell ref="BH324:BH325"/>
    <mergeCell ref="BI324:BI325"/>
    <mergeCell ref="BJ324:BJ325"/>
    <mergeCell ref="BK324:BK325"/>
    <mergeCell ref="BL324:BL325"/>
    <mergeCell ref="BM324:BM325"/>
    <mergeCell ref="BB324:BB325"/>
    <mergeCell ref="BC324:BC325"/>
    <mergeCell ref="BD324:BD325"/>
    <mergeCell ref="BE324:BE325"/>
    <mergeCell ref="BF324:BF325"/>
    <mergeCell ref="BG324:BG325"/>
    <mergeCell ref="CP324:CP325"/>
    <mergeCell ref="CQ324:CQ325"/>
    <mergeCell ref="CF324:CF325"/>
    <mergeCell ref="CG324:CG325"/>
    <mergeCell ref="CH324:CH325"/>
    <mergeCell ref="CI324:CI325"/>
    <mergeCell ref="CJ324:CJ325"/>
    <mergeCell ref="CK324:CK325"/>
    <mergeCell ref="BZ324:BZ325"/>
    <mergeCell ref="CA324:CA325"/>
    <mergeCell ref="CB324:CB325"/>
    <mergeCell ref="CC324:CC325"/>
    <mergeCell ref="CD324:CD325"/>
    <mergeCell ref="CE324:CE325"/>
    <mergeCell ref="BT324:BT325"/>
    <mergeCell ref="BU324:BU325"/>
    <mergeCell ref="BV324:BV325"/>
    <mergeCell ref="BW324:BW325"/>
    <mergeCell ref="BX324:BX325"/>
    <mergeCell ref="BY324:BY325"/>
    <mergeCell ref="K327:K328"/>
    <mergeCell ref="L327:L328"/>
    <mergeCell ref="M327:M328"/>
    <mergeCell ref="N327:N328"/>
    <mergeCell ref="R327:R328"/>
    <mergeCell ref="S327:S328"/>
    <mergeCell ref="DD324:DD325"/>
    <mergeCell ref="DE324:DE325"/>
    <mergeCell ref="DF324:DF325"/>
    <mergeCell ref="A327:A328"/>
    <mergeCell ref="B327:B328"/>
    <mergeCell ref="F327:F328"/>
    <mergeCell ref="G327:G328"/>
    <mergeCell ref="H327:H328"/>
    <mergeCell ref="I327:I328"/>
    <mergeCell ref="J327:J328"/>
    <mergeCell ref="CX324:CX325"/>
    <mergeCell ref="CY324:CY325"/>
    <mergeCell ref="CZ324:CZ325"/>
    <mergeCell ref="DA324:DA325"/>
    <mergeCell ref="DB324:DB325"/>
    <mergeCell ref="DC324:DC325"/>
    <mergeCell ref="CR324:CR325"/>
    <mergeCell ref="CS324:CS325"/>
    <mergeCell ref="CT324:CT325"/>
    <mergeCell ref="CU324:CU325"/>
    <mergeCell ref="CV324:CV325"/>
    <mergeCell ref="CW324:CW325"/>
    <mergeCell ref="CL324:CL325"/>
    <mergeCell ref="CM324:CM325"/>
    <mergeCell ref="CN324:CN325"/>
    <mergeCell ref="CO324:CO325"/>
    <mergeCell ref="AF327:AF328"/>
    <mergeCell ref="AG327:AG328"/>
    <mergeCell ref="AH327:AH328"/>
    <mergeCell ref="AI327:AI328"/>
    <mergeCell ref="AJ327:AJ328"/>
    <mergeCell ref="AK327:AK328"/>
    <mergeCell ref="Z327:Z328"/>
    <mergeCell ref="AA327:AA328"/>
    <mergeCell ref="AB327:AB328"/>
    <mergeCell ref="AC327:AC328"/>
    <mergeCell ref="AD327:AD328"/>
    <mergeCell ref="AE327:AE328"/>
    <mergeCell ref="T327:T328"/>
    <mergeCell ref="U327:U328"/>
    <mergeCell ref="V327:V328"/>
    <mergeCell ref="W327:W328"/>
    <mergeCell ref="X327:X328"/>
    <mergeCell ref="Y327:Y328"/>
    <mergeCell ref="AX327:AX328"/>
    <mergeCell ref="AY327:AY328"/>
    <mergeCell ref="AZ327:AZ328"/>
    <mergeCell ref="BA327:BA328"/>
    <mergeCell ref="BB327:BB328"/>
    <mergeCell ref="BC327:BC328"/>
    <mergeCell ref="AR327:AR328"/>
    <mergeCell ref="AS327:AS328"/>
    <mergeCell ref="AT327:AT328"/>
    <mergeCell ref="AU327:AU328"/>
    <mergeCell ref="AV327:AV328"/>
    <mergeCell ref="AW327:AW328"/>
    <mergeCell ref="AL327:AL328"/>
    <mergeCell ref="AM327:AM328"/>
    <mergeCell ref="AN327:AN328"/>
    <mergeCell ref="AO327:AO328"/>
    <mergeCell ref="AP327:AP328"/>
    <mergeCell ref="AQ327:AQ328"/>
    <mergeCell ref="BP327:BP328"/>
    <mergeCell ref="BQ327:BQ328"/>
    <mergeCell ref="BR327:BR328"/>
    <mergeCell ref="BS327:BS328"/>
    <mergeCell ref="BT327:BT328"/>
    <mergeCell ref="BU327:BU328"/>
    <mergeCell ref="BJ327:BJ328"/>
    <mergeCell ref="BK327:BK328"/>
    <mergeCell ref="BL327:BL328"/>
    <mergeCell ref="BM327:BM328"/>
    <mergeCell ref="BN327:BN328"/>
    <mergeCell ref="BO327:BO328"/>
    <mergeCell ref="BD327:BD328"/>
    <mergeCell ref="BE327:BE328"/>
    <mergeCell ref="BF327:BF328"/>
    <mergeCell ref="BG327:BG328"/>
    <mergeCell ref="BH327:BH328"/>
    <mergeCell ref="BI327:BI328"/>
    <mergeCell ref="CR327:CR328"/>
    <mergeCell ref="CS327:CS328"/>
    <mergeCell ref="CH327:CH328"/>
    <mergeCell ref="CI327:CI328"/>
    <mergeCell ref="CJ327:CJ328"/>
    <mergeCell ref="CK327:CK328"/>
    <mergeCell ref="CL327:CL328"/>
    <mergeCell ref="CM327:CM328"/>
    <mergeCell ref="CB327:CB328"/>
    <mergeCell ref="CC327:CC328"/>
    <mergeCell ref="CD327:CD328"/>
    <mergeCell ref="CE327:CE328"/>
    <mergeCell ref="CF327:CF328"/>
    <mergeCell ref="CG327:CG328"/>
    <mergeCell ref="BV327:BV328"/>
    <mergeCell ref="BW327:BW328"/>
    <mergeCell ref="BX327:BX328"/>
    <mergeCell ref="BY327:BY328"/>
    <mergeCell ref="BZ327:BZ328"/>
    <mergeCell ref="CA327:CA328"/>
    <mergeCell ref="D349:E349"/>
    <mergeCell ref="A339:AA339"/>
    <mergeCell ref="A340:H340"/>
    <mergeCell ref="A341:H341"/>
    <mergeCell ref="A342:H342"/>
    <mergeCell ref="A343:Y343"/>
    <mergeCell ref="D348:E348"/>
    <mergeCell ref="G348:H348"/>
    <mergeCell ref="I348:J348"/>
    <mergeCell ref="K348:L348"/>
    <mergeCell ref="DF327:DF328"/>
    <mergeCell ref="B334:C334"/>
    <mergeCell ref="B335:C335"/>
    <mergeCell ref="B336:C336"/>
    <mergeCell ref="B337:C337"/>
    <mergeCell ref="B338:C338"/>
    <mergeCell ref="CZ327:CZ328"/>
    <mergeCell ref="DA327:DA328"/>
    <mergeCell ref="DB327:DB328"/>
    <mergeCell ref="DC327:DC328"/>
    <mergeCell ref="DD327:DD328"/>
    <mergeCell ref="DE327:DE328"/>
    <mergeCell ref="CT327:CT328"/>
    <mergeCell ref="CU327:CU328"/>
    <mergeCell ref="CV327:CV328"/>
    <mergeCell ref="CW327:CW328"/>
    <mergeCell ref="CX327:CX328"/>
    <mergeCell ref="CY327:CY328"/>
    <mergeCell ref="CN327:CN328"/>
    <mergeCell ref="CO327:CO328"/>
    <mergeCell ref="CP327:CP328"/>
    <mergeCell ref="CQ327:CQ328"/>
  </mergeCells>
  <pageMargins left="0.47244094488188981" right="0.27559055118110237" top="0.39370078740157483" bottom="0.59055118110236227" header="0.19685039370078741" footer="0.19685039370078741"/>
  <pageSetup paperSize="8" scale="44" fitToWidth="4" fitToHeight="26" pageOrder="overThenDown" orientation="landscape" horizontalDpi="300" verticalDpi="300" r:id="rId1"/>
  <headerFooter scaleWithDoc="0" alignWithMargins="0">
    <oddFooter>&amp;C&amp;P</oddFooter>
  </headerFooter>
  <rowBreaks count="3" manualBreakCount="3">
    <brk id="23" max="16383" man="1"/>
    <brk id="34" max="16383" man="1"/>
    <brk id="48" max="16383" man="1"/>
  </rowBreaks>
  <colBreaks count="3" manualBreakCount="3">
    <brk id="29" max="1048575" man="1"/>
    <brk id="55" max="1048575" man="1"/>
    <brk id="8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0FF0D-6E00-4BCF-A391-9D459C6A8408}">
  <dimension ref="A1:DF367"/>
  <sheetViews>
    <sheetView showGridLines="0" tabSelected="1" view="pageBreakPreview" zoomScale="23" zoomScaleNormal="48" zoomScaleSheetLayoutView="23" workbookViewId="0">
      <pane ySplit="12" topLeftCell="A180" activePane="bottomLeft" state="frozenSplit"/>
      <selection activeCell="CO1" sqref="CO1"/>
      <selection pane="bottomLeft" activeCell="T201" sqref="T201:T206"/>
    </sheetView>
  </sheetViews>
  <sheetFormatPr defaultRowHeight="12.75" x14ac:dyDescent="0.2"/>
  <cols>
    <col min="1" max="1" width="41.140625" customWidth="1"/>
    <col min="2" max="2" width="7.5703125" customWidth="1"/>
    <col min="3" max="3" width="19" customWidth="1"/>
    <col min="4" max="4" width="10.85546875" customWidth="1"/>
    <col min="5" max="5" width="15.85546875" customWidth="1"/>
    <col min="6" max="6" width="14.85546875" customWidth="1"/>
    <col min="7" max="7" width="10.85546875" customWidth="1"/>
    <col min="8" max="8" width="16" customWidth="1"/>
    <col min="9" max="9" width="13.28515625" customWidth="1"/>
    <col min="10" max="10" width="10.85546875" customWidth="1"/>
    <col min="11" max="11" width="14.85546875" customWidth="1"/>
    <col min="12" max="12" width="15.7109375" customWidth="1"/>
    <col min="13" max="13" width="10.85546875" customWidth="1"/>
    <col min="14" max="14" width="13.28515625" customWidth="1"/>
    <col min="15" max="15" width="26.140625" customWidth="1"/>
    <col min="16" max="16" width="12.28515625" customWidth="1"/>
    <col min="17" max="17" width="13.28515625" customWidth="1"/>
    <col min="18" max="18" width="6.85546875" style="2" customWidth="1"/>
    <col min="19" max="19" width="10.28515625" style="1" customWidth="1"/>
    <col min="20" max="39" width="13.7109375" customWidth="1"/>
    <col min="40" max="40" width="13.5703125" customWidth="1"/>
    <col min="41" max="42" width="12.140625" customWidth="1"/>
    <col min="43" max="43" width="13.7109375" customWidth="1"/>
    <col min="44" max="44" width="12.140625" customWidth="1"/>
    <col min="45" max="45" width="13" customWidth="1"/>
    <col min="46" max="47" width="12.140625" customWidth="1"/>
    <col min="48" max="84" width="13.7109375" customWidth="1"/>
    <col min="85" max="85" width="17" customWidth="1"/>
    <col min="86" max="89" width="13.7109375" customWidth="1"/>
    <col min="90" max="90" width="15.28515625" customWidth="1"/>
    <col min="91" max="94" width="13.7109375" customWidth="1"/>
    <col min="95" max="95" width="15.28515625" customWidth="1"/>
    <col min="96" max="99" width="13.7109375" customWidth="1"/>
    <col min="100" max="100" width="16.140625" customWidth="1"/>
    <col min="101" max="104" width="13.7109375" customWidth="1"/>
    <col min="105" max="105" width="17" customWidth="1"/>
    <col min="106" max="109" width="13.7109375" customWidth="1"/>
    <col min="110" max="110" width="10.42578125" customWidth="1"/>
    <col min="257" max="257" width="29" customWidth="1"/>
    <col min="258" max="258" width="7.5703125" customWidth="1"/>
    <col min="259" max="259" width="13.7109375" customWidth="1"/>
    <col min="260" max="260" width="10.85546875" customWidth="1"/>
    <col min="261" max="261" width="8.140625" customWidth="1"/>
    <col min="262" max="262" width="13.7109375" customWidth="1"/>
    <col min="263" max="263" width="10.85546875" customWidth="1"/>
    <col min="264" max="264" width="8.140625" customWidth="1"/>
    <col min="265" max="265" width="15.85546875" customWidth="1"/>
    <col min="266" max="266" width="10.85546875" customWidth="1"/>
    <col min="267" max="267" width="8.140625" customWidth="1"/>
    <col min="268" max="268" width="13.7109375" customWidth="1"/>
    <col min="269" max="269" width="10.85546875" customWidth="1"/>
    <col min="270" max="270" width="8.140625" customWidth="1"/>
    <col min="271" max="271" width="16" customWidth="1"/>
    <col min="272" max="272" width="10.85546875" customWidth="1"/>
    <col min="273" max="273" width="8.140625" customWidth="1"/>
    <col min="274" max="274" width="6.85546875" customWidth="1"/>
    <col min="275" max="275" width="9.5703125" customWidth="1"/>
    <col min="276" max="295" width="13.7109375" customWidth="1"/>
    <col min="296" max="303" width="12.140625" customWidth="1"/>
    <col min="304" max="340" width="13.7109375" customWidth="1"/>
    <col min="341" max="341" width="17" customWidth="1"/>
    <col min="342" max="350" width="13.7109375" customWidth="1"/>
    <col min="351" max="351" width="16.5703125" customWidth="1"/>
    <col min="352" max="365" width="13.7109375" customWidth="1"/>
    <col min="366" max="366" width="10.42578125" customWidth="1"/>
    <col min="513" max="513" width="29" customWidth="1"/>
    <col min="514" max="514" width="7.5703125" customWidth="1"/>
    <col min="515" max="515" width="13.7109375" customWidth="1"/>
    <col min="516" max="516" width="10.85546875" customWidth="1"/>
    <col min="517" max="517" width="8.140625" customWidth="1"/>
    <col min="518" max="518" width="13.7109375" customWidth="1"/>
    <col min="519" max="519" width="10.85546875" customWidth="1"/>
    <col min="520" max="520" width="8.140625" customWidth="1"/>
    <col min="521" max="521" width="15.85546875" customWidth="1"/>
    <col min="522" max="522" width="10.85546875" customWidth="1"/>
    <col min="523" max="523" width="8.140625" customWidth="1"/>
    <col min="524" max="524" width="13.7109375" customWidth="1"/>
    <col min="525" max="525" width="10.85546875" customWidth="1"/>
    <col min="526" max="526" width="8.140625" customWidth="1"/>
    <col min="527" max="527" width="16" customWidth="1"/>
    <col min="528" max="528" width="10.85546875" customWidth="1"/>
    <col min="529" max="529" width="8.140625" customWidth="1"/>
    <col min="530" max="530" width="6.85546875" customWidth="1"/>
    <col min="531" max="531" width="9.5703125" customWidth="1"/>
    <col min="532" max="551" width="13.7109375" customWidth="1"/>
    <col min="552" max="559" width="12.140625" customWidth="1"/>
    <col min="560" max="596" width="13.7109375" customWidth="1"/>
    <col min="597" max="597" width="17" customWidth="1"/>
    <col min="598" max="606" width="13.7109375" customWidth="1"/>
    <col min="607" max="607" width="16.5703125" customWidth="1"/>
    <col min="608" max="621" width="13.7109375" customWidth="1"/>
    <col min="622" max="622" width="10.42578125" customWidth="1"/>
    <col min="769" max="769" width="29" customWidth="1"/>
    <col min="770" max="770" width="7.5703125" customWidth="1"/>
    <col min="771" max="771" width="13.7109375" customWidth="1"/>
    <col min="772" max="772" width="10.85546875" customWidth="1"/>
    <col min="773" max="773" width="8.140625" customWidth="1"/>
    <col min="774" max="774" width="13.7109375" customWidth="1"/>
    <col min="775" max="775" width="10.85546875" customWidth="1"/>
    <col min="776" max="776" width="8.140625" customWidth="1"/>
    <col min="777" max="777" width="15.85546875" customWidth="1"/>
    <col min="778" max="778" width="10.85546875" customWidth="1"/>
    <col min="779" max="779" width="8.140625" customWidth="1"/>
    <col min="780" max="780" width="13.7109375" customWidth="1"/>
    <col min="781" max="781" width="10.85546875" customWidth="1"/>
    <col min="782" max="782" width="8.140625" customWidth="1"/>
    <col min="783" max="783" width="16" customWidth="1"/>
    <col min="784" max="784" width="10.85546875" customWidth="1"/>
    <col min="785" max="785" width="8.140625" customWidth="1"/>
    <col min="786" max="786" width="6.85546875" customWidth="1"/>
    <col min="787" max="787" width="9.5703125" customWidth="1"/>
    <col min="788" max="807" width="13.7109375" customWidth="1"/>
    <col min="808" max="815" width="12.140625" customWidth="1"/>
    <col min="816" max="852" width="13.7109375" customWidth="1"/>
    <col min="853" max="853" width="17" customWidth="1"/>
    <col min="854" max="862" width="13.7109375" customWidth="1"/>
    <col min="863" max="863" width="16.5703125" customWidth="1"/>
    <col min="864" max="877" width="13.7109375" customWidth="1"/>
    <col min="878" max="878" width="10.42578125" customWidth="1"/>
    <col min="1025" max="1025" width="29" customWidth="1"/>
    <col min="1026" max="1026" width="7.5703125" customWidth="1"/>
    <col min="1027" max="1027" width="13.7109375" customWidth="1"/>
    <col min="1028" max="1028" width="10.85546875" customWidth="1"/>
    <col min="1029" max="1029" width="8.140625" customWidth="1"/>
    <col min="1030" max="1030" width="13.7109375" customWidth="1"/>
    <col min="1031" max="1031" width="10.85546875" customWidth="1"/>
    <col min="1032" max="1032" width="8.140625" customWidth="1"/>
    <col min="1033" max="1033" width="15.85546875" customWidth="1"/>
    <col min="1034" max="1034" width="10.85546875" customWidth="1"/>
    <col min="1035" max="1035" width="8.140625" customWidth="1"/>
    <col min="1036" max="1036" width="13.7109375" customWidth="1"/>
    <col min="1037" max="1037" width="10.85546875" customWidth="1"/>
    <col min="1038" max="1038" width="8.140625" customWidth="1"/>
    <col min="1039" max="1039" width="16" customWidth="1"/>
    <col min="1040" max="1040" width="10.85546875" customWidth="1"/>
    <col min="1041" max="1041" width="8.140625" customWidth="1"/>
    <col min="1042" max="1042" width="6.85546875" customWidth="1"/>
    <col min="1043" max="1043" width="9.5703125" customWidth="1"/>
    <col min="1044" max="1063" width="13.7109375" customWidth="1"/>
    <col min="1064" max="1071" width="12.140625" customWidth="1"/>
    <col min="1072" max="1108" width="13.7109375" customWidth="1"/>
    <col min="1109" max="1109" width="17" customWidth="1"/>
    <col min="1110" max="1118" width="13.7109375" customWidth="1"/>
    <col min="1119" max="1119" width="16.5703125" customWidth="1"/>
    <col min="1120" max="1133" width="13.7109375" customWidth="1"/>
    <col min="1134" max="1134" width="10.42578125" customWidth="1"/>
    <col min="1281" max="1281" width="29" customWidth="1"/>
    <col min="1282" max="1282" width="7.5703125" customWidth="1"/>
    <col min="1283" max="1283" width="13.7109375" customWidth="1"/>
    <col min="1284" max="1284" width="10.85546875" customWidth="1"/>
    <col min="1285" max="1285" width="8.140625" customWidth="1"/>
    <col min="1286" max="1286" width="13.7109375" customWidth="1"/>
    <col min="1287" max="1287" width="10.85546875" customWidth="1"/>
    <col min="1288" max="1288" width="8.140625" customWidth="1"/>
    <col min="1289" max="1289" width="15.85546875" customWidth="1"/>
    <col min="1290" max="1290" width="10.85546875" customWidth="1"/>
    <col min="1291" max="1291" width="8.140625" customWidth="1"/>
    <col min="1292" max="1292" width="13.7109375" customWidth="1"/>
    <col min="1293" max="1293" width="10.85546875" customWidth="1"/>
    <col min="1294" max="1294" width="8.140625" customWidth="1"/>
    <col min="1295" max="1295" width="16" customWidth="1"/>
    <col min="1296" max="1296" width="10.85546875" customWidth="1"/>
    <col min="1297" max="1297" width="8.140625" customWidth="1"/>
    <col min="1298" max="1298" width="6.85546875" customWidth="1"/>
    <col min="1299" max="1299" width="9.5703125" customWidth="1"/>
    <col min="1300" max="1319" width="13.7109375" customWidth="1"/>
    <col min="1320" max="1327" width="12.140625" customWidth="1"/>
    <col min="1328" max="1364" width="13.7109375" customWidth="1"/>
    <col min="1365" max="1365" width="17" customWidth="1"/>
    <col min="1366" max="1374" width="13.7109375" customWidth="1"/>
    <col min="1375" max="1375" width="16.5703125" customWidth="1"/>
    <col min="1376" max="1389" width="13.7109375" customWidth="1"/>
    <col min="1390" max="1390" width="10.42578125" customWidth="1"/>
    <col min="1537" max="1537" width="29" customWidth="1"/>
    <col min="1538" max="1538" width="7.5703125" customWidth="1"/>
    <col min="1539" max="1539" width="13.7109375" customWidth="1"/>
    <col min="1540" max="1540" width="10.85546875" customWidth="1"/>
    <col min="1541" max="1541" width="8.140625" customWidth="1"/>
    <col min="1542" max="1542" width="13.7109375" customWidth="1"/>
    <col min="1543" max="1543" width="10.85546875" customWidth="1"/>
    <col min="1544" max="1544" width="8.140625" customWidth="1"/>
    <col min="1545" max="1545" width="15.85546875" customWidth="1"/>
    <col min="1546" max="1546" width="10.85546875" customWidth="1"/>
    <col min="1547" max="1547" width="8.140625" customWidth="1"/>
    <col min="1548" max="1548" width="13.7109375" customWidth="1"/>
    <col min="1549" max="1549" width="10.85546875" customWidth="1"/>
    <col min="1550" max="1550" width="8.140625" customWidth="1"/>
    <col min="1551" max="1551" width="16" customWidth="1"/>
    <col min="1552" max="1552" width="10.85546875" customWidth="1"/>
    <col min="1553" max="1553" width="8.140625" customWidth="1"/>
    <col min="1554" max="1554" width="6.85546875" customWidth="1"/>
    <col min="1555" max="1555" width="9.5703125" customWidth="1"/>
    <col min="1556" max="1575" width="13.7109375" customWidth="1"/>
    <col min="1576" max="1583" width="12.140625" customWidth="1"/>
    <col min="1584" max="1620" width="13.7109375" customWidth="1"/>
    <col min="1621" max="1621" width="17" customWidth="1"/>
    <col min="1622" max="1630" width="13.7109375" customWidth="1"/>
    <col min="1631" max="1631" width="16.5703125" customWidth="1"/>
    <col min="1632" max="1645" width="13.7109375" customWidth="1"/>
    <col min="1646" max="1646" width="10.42578125" customWidth="1"/>
    <col min="1793" max="1793" width="29" customWidth="1"/>
    <col min="1794" max="1794" width="7.5703125" customWidth="1"/>
    <col min="1795" max="1795" width="13.7109375" customWidth="1"/>
    <col min="1796" max="1796" width="10.85546875" customWidth="1"/>
    <col min="1797" max="1797" width="8.140625" customWidth="1"/>
    <col min="1798" max="1798" width="13.7109375" customWidth="1"/>
    <col min="1799" max="1799" width="10.85546875" customWidth="1"/>
    <col min="1800" max="1800" width="8.140625" customWidth="1"/>
    <col min="1801" max="1801" width="15.85546875" customWidth="1"/>
    <col min="1802" max="1802" width="10.85546875" customWidth="1"/>
    <col min="1803" max="1803" width="8.140625" customWidth="1"/>
    <col min="1804" max="1804" width="13.7109375" customWidth="1"/>
    <col min="1805" max="1805" width="10.85546875" customWidth="1"/>
    <col min="1806" max="1806" width="8.140625" customWidth="1"/>
    <col min="1807" max="1807" width="16" customWidth="1"/>
    <col min="1808" max="1808" width="10.85546875" customWidth="1"/>
    <col min="1809" max="1809" width="8.140625" customWidth="1"/>
    <col min="1810" max="1810" width="6.85546875" customWidth="1"/>
    <col min="1811" max="1811" width="9.5703125" customWidth="1"/>
    <col min="1812" max="1831" width="13.7109375" customWidth="1"/>
    <col min="1832" max="1839" width="12.140625" customWidth="1"/>
    <col min="1840" max="1876" width="13.7109375" customWidth="1"/>
    <col min="1877" max="1877" width="17" customWidth="1"/>
    <col min="1878" max="1886" width="13.7109375" customWidth="1"/>
    <col min="1887" max="1887" width="16.5703125" customWidth="1"/>
    <col min="1888" max="1901" width="13.7109375" customWidth="1"/>
    <col min="1902" max="1902" width="10.42578125" customWidth="1"/>
    <col min="2049" max="2049" width="29" customWidth="1"/>
    <col min="2050" max="2050" width="7.5703125" customWidth="1"/>
    <col min="2051" max="2051" width="13.7109375" customWidth="1"/>
    <col min="2052" max="2052" width="10.85546875" customWidth="1"/>
    <col min="2053" max="2053" width="8.140625" customWidth="1"/>
    <col min="2054" max="2054" width="13.7109375" customWidth="1"/>
    <col min="2055" max="2055" width="10.85546875" customWidth="1"/>
    <col min="2056" max="2056" width="8.140625" customWidth="1"/>
    <col min="2057" max="2057" width="15.85546875" customWidth="1"/>
    <col min="2058" max="2058" width="10.85546875" customWidth="1"/>
    <col min="2059" max="2059" width="8.140625" customWidth="1"/>
    <col min="2060" max="2060" width="13.7109375" customWidth="1"/>
    <col min="2061" max="2061" width="10.85546875" customWidth="1"/>
    <col min="2062" max="2062" width="8.140625" customWidth="1"/>
    <col min="2063" max="2063" width="16" customWidth="1"/>
    <col min="2064" max="2064" width="10.85546875" customWidth="1"/>
    <col min="2065" max="2065" width="8.140625" customWidth="1"/>
    <col min="2066" max="2066" width="6.85546875" customWidth="1"/>
    <col min="2067" max="2067" width="9.5703125" customWidth="1"/>
    <col min="2068" max="2087" width="13.7109375" customWidth="1"/>
    <col min="2088" max="2095" width="12.140625" customWidth="1"/>
    <col min="2096" max="2132" width="13.7109375" customWidth="1"/>
    <col min="2133" max="2133" width="17" customWidth="1"/>
    <col min="2134" max="2142" width="13.7109375" customWidth="1"/>
    <col min="2143" max="2143" width="16.5703125" customWidth="1"/>
    <col min="2144" max="2157" width="13.7109375" customWidth="1"/>
    <col min="2158" max="2158" width="10.42578125" customWidth="1"/>
    <col min="2305" max="2305" width="29" customWidth="1"/>
    <col min="2306" max="2306" width="7.5703125" customWidth="1"/>
    <col min="2307" max="2307" width="13.7109375" customWidth="1"/>
    <col min="2308" max="2308" width="10.85546875" customWidth="1"/>
    <col min="2309" max="2309" width="8.140625" customWidth="1"/>
    <col min="2310" max="2310" width="13.7109375" customWidth="1"/>
    <col min="2311" max="2311" width="10.85546875" customWidth="1"/>
    <col min="2312" max="2312" width="8.140625" customWidth="1"/>
    <col min="2313" max="2313" width="15.85546875" customWidth="1"/>
    <col min="2314" max="2314" width="10.85546875" customWidth="1"/>
    <col min="2315" max="2315" width="8.140625" customWidth="1"/>
    <col min="2316" max="2316" width="13.7109375" customWidth="1"/>
    <col min="2317" max="2317" width="10.85546875" customWidth="1"/>
    <col min="2318" max="2318" width="8.140625" customWidth="1"/>
    <col min="2319" max="2319" width="16" customWidth="1"/>
    <col min="2320" max="2320" width="10.85546875" customWidth="1"/>
    <col min="2321" max="2321" width="8.140625" customWidth="1"/>
    <col min="2322" max="2322" width="6.85546875" customWidth="1"/>
    <col min="2323" max="2323" width="9.5703125" customWidth="1"/>
    <col min="2324" max="2343" width="13.7109375" customWidth="1"/>
    <col min="2344" max="2351" width="12.140625" customWidth="1"/>
    <col min="2352" max="2388" width="13.7109375" customWidth="1"/>
    <col min="2389" max="2389" width="17" customWidth="1"/>
    <col min="2390" max="2398" width="13.7109375" customWidth="1"/>
    <col min="2399" max="2399" width="16.5703125" customWidth="1"/>
    <col min="2400" max="2413" width="13.7109375" customWidth="1"/>
    <col min="2414" max="2414" width="10.42578125" customWidth="1"/>
    <col min="2561" max="2561" width="29" customWidth="1"/>
    <col min="2562" max="2562" width="7.5703125" customWidth="1"/>
    <col min="2563" max="2563" width="13.7109375" customWidth="1"/>
    <col min="2564" max="2564" width="10.85546875" customWidth="1"/>
    <col min="2565" max="2565" width="8.140625" customWidth="1"/>
    <col min="2566" max="2566" width="13.7109375" customWidth="1"/>
    <col min="2567" max="2567" width="10.85546875" customWidth="1"/>
    <col min="2568" max="2568" width="8.140625" customWidth="1"/>
    <col min="2569" max="2569" width="15.85546875" customWidth="1"/>
    <col min="2570" max="2570" width="10.85546875" customWidth="1"/>
    <col min="2571" max="2571" width="8.140625" customWidth="1"/>
    <col min="2572" max="2572" width="13.7109375" customWidth="1"/>
    <col min="2573" max="2573" width="10.85546875" customWidth="1"/>
    <col min="2574" max="2574" width="8.140625" customWidth="1"/>
    <col min="2575" max="2575" width="16" customWidth="1"/>
    <col min="2576" max="2576" width="10.85546875" customWidth="1"/>
    <col min="2577" max="2577" width="8.140625" customWidth="1"/>
    <col min="2578" max="2578" width="6.85546875" customWidth="1"/>
    <col min="2579" max="2579" width="9.5703125" customWidth="1"/>
    <col min="2580" max="2599" width="13.7109375" customWidth="1"/>
    <col min="2600" max="2607" width="12.140625" customWidth="1"/>
    <col min="2608" max="2644" width="13.7109375" customWidth="1"/>
    <col min="2645" max="2645" width="17" customWidth="1"/>
    <col min="2646" max="2654" width="13.7109375" customWidth="1"/>
    <col min="2655" max="2655" width="16.5703125" customWidth="1"/>
    <col min="2656" max="2669" width="13.7109375" customWidth="1"/>
    <col min="2670" max="2670" width="10.42578125" customWidth="1"/>
    <col min="2817" max="2817" width="29" customWidth="1"/>
    <col min="2818" max="2818" width="7.5703125" customWidth="1"/>
    <col min="2819" max="2819" width="13.7109375" customWidth="1"/>
    <col min="2820" max="2820" width="10.85546875" customWidth="1"/>
    <col min="2821" max="2821" width="8.140625" customWidth="1"/>
    <col min="2822" max="2822" width="13.7109375" customWidth="1"/>
    <col min="2823" max="2823" width="10.85546875" customWidth="1"/>
    <col min="2824" max="2824" width="8.140625" customWidth="1"/>
    <col min="2825" max="2825" width="15.85546875" customWidth="1"/>
    <col min="2826" max="2826" width="10.85546875" customWidth="1"/>
    <col min="2827" max="2827" width="8.140625" customWidth="1"/>
    <col min="2828" max="2828" width="13.7109375" customWidth="1"/>
    <col min="2829" max="2829" width="10.85546875" customWidth="1"/>
    <col min="2830" max="2830" width="8.140625" customWidth="1"/>
    <col min="2831" max="2831" width="16" customWidth="1"/>
    <col min="2832" max="2832" width="10.85546875" customWidth="1"/>
    <col min="2833" max="2833" width="8.140625" customWidth="1"/>
    <col min="2834" max="2834" width="6.85546875" customWidth="1"/>
    <col min="2835" max="2835" width="9.5703125" customWidth="1"/>
    <col min="2836" max="2855" width="13.7109375" customWidth="1"/>
    <col min="2856" max="2863" width="12.140625" customWidth="1"/>
    <col min="2864" max="2900" width="13.7109375" customWidth="1"/>
    <col min="2901" max="2901" width="17" customWidth="1"/>
    <col min="2902" max="2910" width="13.7109375" customWidth="1"/>
    <col min="2911" max="2911" width="16.5703125" customWidth="1"/>
    <col min="2912" max="2925" width="13.7109375" customWidth="1"/>
    <col min="2926" max="2926" width="10.42578125" customWidth="1"/>
    <col min="3073" max="3073" width="29" customWidth="1"/>
    <col min="3074" max="3074" width="7.5703125" customWidth="1"/>
    <col min="3075" max="3075" width="13.7109375" customWidth="1"/>
    <col min="3076" max="3076" width="10.85546875" customWidth="1"/>
    <col min="3077" max="3077" width="8.140625" customWidth="1"/>
    <col min="3078" max="3078" width="13.7109375" customWidth="1"/>
    <col min="3079" max="3079" width="10.85546875" customWidth="1"/>
    <col min="3080" max="3080" width="8.140625" customWidth="1"/>
    <col min="3081" max="3081" width="15.85546875" customWidth="1"/>
    <col min="3082" max="3082" width="10.85546875" customWidth="1"/>
    <col min="3083" max="3083" width="8.140625" customWidth="1"/>
    <col min="3084" max="3084" width="13.7109375" customWidth="1"/>
    <col min="3085" max="3085" width="10.85546875" customWidth="1"/>
    <col min="3086" max="3086" width="8.140625" customWidth="1"/>
    <col min="3087" max="3087" width="16" customWidth="1"/>
    <col min="3088" max="3088" width="10.85546875" customWidth="1"/>
    <col min="3089" max="3089" width="8.140625" customWidth="1"/>
    <col min="3090" max="3090" width="6.85546875" customWidth="1"/>
    <col min="3091" max="3091" width="9.5703125" customWidth="1"/>
    <col min="3092" max="3111" width="13.7109375" customWidth="1"/>
    <col min="3112" max="3119" width="12.140625" customWidth="1"/>
    <col min="3120" max="3156" width="13.7109375" customWidth="1"/>
    <col min="3157" max="3157" width="17" customWidth="1"/>
    <col min="3158" max="3166" width="13.7109375" customWidth="1"/>
    <col min="3167" max="3167" width="16.5703125" customWidth="1"/>
    <col min="3168" max="3181" width="13.7109375" customWidth="1"/>
    <col min="3182" max="3182" width="10.42578125" customWidth="1"/>
    <col min="3329" max="3329" width="29" customWidth="1"/>
    <col min="3330" max="3330" width="7.5703125" customWidth="1"/>
    <col min="3331" max="3331" width="13.7109375" customWidth="1"/>
    <col min="3332" max="3332" width="10.85546875" customWidth="1"/>
    <col min="3333" max="3333" width="8.140625" customWidth="1"/>
    <col min="3334" max="3334" width="13.7109375" customWidth="1"/>
    <col min="3335" max="3335" width="10.85546875" customWidth="1"/>
    <col min="3336" max="3336" width="8.140625" customWidth="1"/>
    <col min="3337" max="3337" width="15.85546875" customWidth="1"/>
    <col min="3338" max="3338" width="10.85546875" customWidth="1"/>
    <col min="3339" max="3339" width="8.140625" customWidth="1"/>
    <col min="3340" max="3340" width="13.7109375" customWidth="1"/>
    <col min="3341" max="3341" width="10.85546875" customWidth="1"/>
    <col min="3342" max="3342" width="8.140625" customWidth="1"/>
    <col min="3343" max="3343" width="16" customWidth="1"/>
    <col min="3344" max="3344" width="10.85546875" customWidth="1"/>
    <col min="3345" max="3345" width="8.140625" customWidth="1"/>
    <col min="3346" max="3346" width="6.85546875" customWidth="1"/>
    <col min="3347" max="3347" width="9.5703125" customWidth="1"/>
    <col min="3348" max="3367" width="13.7109375" customWidth="1"/>
    <col min="3368" max="3375" width="12.140625" customWidth="1"/>
    <col min="3376" max="3412" width="13.7109375" customWidth="1"/>
    <col min="3413" max="3413" width="17" customWidth="1"/>
    <col min="3414" max="3422" width="13.7109375" customWidth="1"/>
    <col min="3423" max="3423" width="16.5703125" customWidth="1"/>
    <col min="3424" max="3437" width="13.7109375" customWidth="1"/>
    <col min="3438" max="3438" width="10.42578125" customWidth="1"/>
    <col min="3585" max="3585" width="29" customWidth="1"/>
    <col min="3586" max="3586" width="7.5703125" customWidth="1"/>
    <col min="3587" max="3587" width="13.7109375" customWidth="1"/>
    <col min="3588" max="3588" width="10.85546875" customWidth="1"/>
    <col min="3589" max="3589" width="8.140625" customWidth="1"/>
    <col min="3590" max="3590" width="13.7109375" customWidth="1"/>
    <col min="3591" max="3591" width="10.85546875" customWidth="1"/>
    <col min="3592" max="3592" width="8.140625" customWidth="1"/>
    <col min="3593" max="3593" width="15.85546875" customWidth="1"/>
    <col min="3594" max="3594" width="10.85546875" customWidth="1"/>
    <col min="3595" max="3595" width="8.140625" customWidth="1"/>
    <col min="3596" max="3596" width="13.7109375" customWidth="1"/>
    <col min="3597" max="3597" width="10.85546875" customWidth="1"/>
    <col min="3598" max="3598" width="8.140625" customWidth="1"/>
    <col min="3599" max="3599" width="16" customWidth="1"/>
    <col min="3600" max="3600" width="10.85546875" customWidth="1"/>
    <col min="3601" max="3601" width="8.140625" customWidth="1"/>
    <col min="3602" max="3602" width="6.85546875" customWidth="1"/>
    <col min="3603" max="3603" width="9.5703125" customWidth="1"/>
    <col min="3604" max="3623" width="13.7109375" customWidth="1"/>
    <col min="3624" max="3631" width="12.140625" customWidth="1"/>
    <col min="3632" max="3668" width="13.7109375" customWidth="1"/>
    <col min="3669" max="3669" width="17" customWidth="1"/>
    <col min="3670" max="3678" width="13.7109375" customWidth="1"/>
    <col min="3679" max="3679" width="16.5703125" customWidth="1"/>
    <col min="3680" max="3693" width="13.7109375" customWidth="1"/>
    <col min="3694" max="3694" width="10.42578125" customWidth="1"/>
    <col min="3841" max="3841" width="29" customWidth="1"/>
    <col min="3842" max="3842" width="7.5703125" customWidth="1"/>
    <col min="3843" max="3843" width="13.7109375" customWidth="1"/>
    <col min="3844" max="3844" width="10.85546875" customWidth="1"/>
    <col min="3845" max="3845" width="8.140625" customWidth="1"/>
    <col min="3846" max="3846" width="13.7109375" customWidth="1"/>
    <col min="3847" max="3847" width="10.85546875" customWidth="1"/>
    <col min="3848" max="3848" width="8.140625" customWidth="1"/>
    <col min="3849" max="3849" width="15.85546875" customWidth="1"/>
    <col min="3850" max="3850" width="10.85546875" customWidth="1"/>
    <col min="3851" max="3851" width="8.140625" customWidth="1"/>
    <col min="3852" max="3852" width="13.7109375" customWidth="1"/>
    <col min="3853" max="3853" width="10.85546875" customWidth="1"/>
    <col min="3854" max="3854" width="8.140625" customWidth="1"/>
    <col min="3855" max="3855" width="16" customWidth="1"/>
    <col min="3856" max="3856" width="10.85546875" customWidth="1"/>
    <col min="3857" max="3857" width="8.140625" customWidth="1"/>
    <col min="3858" max="3858" width="6.85546875" customWidth="1"/>
    <col min="3859" max="3859" width="9.5703125" customWidth="1"/>
    <col min="3860" max="3879" width="13.7109375" customWidth="1"/>
    <col min="3880" max="3887" width="12.140625" customWidth="1"/>
    <col min="3888" max="3924" width="13.7109375" customWidth="1"/>
    <col min="3925" max="3925" width="17" customWidth="1"/>
    <col min="3926" max="3934" width="13.7109375" customWidth="1"/>
    <col min="3935" max="3935" width="16.5703125" customWidth="1"/>
    <col min="3936" max="3949" width="13.7109375" customWidth="1"/>
    <col min="3950" max="3950" width="10.42578125" customWidth="1"/>
    <col min="4097" max="4097" width="29" customWidth="1"/>
    <col min="4098" max="4098" width="7.5703125" customWidth="1"/>
    <col min="4099" max="4099" width="13.7109375" customWidth="1"/>
    <col min="4100" max="4100" width="10.85546875" customWidth="1"/>
    <col min="4101" max="4101" width="8.140625" customWidth="1"/>
    <col min="4102" max="4102" width="13.7109375" customWidth="1"/>
    <col min="4103" max="4103" width="10.85546875" customWidth="1"/>
    <col min="4104" max="4104" width="8.140625" customWidth="1"/>
    <col min="4105" max="4105" width="15.85546875" customWidth="1"/>
    <col min="4106" max="4106" width="10.85546875" customWidth="1"/>
    <col min="4107" max="4107" width="8.140625" customWidth="1"/>
    <col min="4108" max="4108" width="13.7109375" customWidth="1"/>
    <col min="4109" max="4109" width="10.85546875" customWidth="1"/>
    <col min="4110" max="4110" width="8.140625" customWidth="1"/>
    <col min="4111" max="4111" width="16" customWidth="1"/>
    <col min="4112" max="4112" width="10.85546875" customWidth="1"/>
    <col min="4113" max="4113" width="8.140625" customWidth="1"/>
    <col min="4114" max="4114" width="6.85546875" customWidth="1"/>
    <col min="4115" max="4115" width="9.5703125" customWidth="1"/>
    <col min="4116" max="4135" width="13.7109375" customWidth="1"/>
    <col min="4136" max="4143" width="12.140625" customWidth="1"/>
    <col min="4144" max="4180" width="13.7109375" customWidth="1"/>
    <col min="4181" max="4181" width="17" customWidth="1"/>
    <col min="4182" max="4190" width="13.7109375" customWidth="1"/>
    <col min="4191" max="4191" width="16.5703125" customWidth="1"/>
    <col min="4192" max="4205" width="13.7109375" customWidth="1"/>
    <col min="4206" max="4206" width="10.42578125" customWidth="1"/>
    <col min="4353" max="4353" width="29" customWidth="1"/>
    <col min="4354" max="4354" width="7.5703125" customWidth="1"/>
    <col min="4355" max="4355" width="13.7109375" customWidth="1"/>
    <col min="4356" max="4356" width="10.85546875" customWidth="1"/>
    <col min="4357" max="4357" width="8.140625" customWidth="1"/>
    <col min="4358" max="4358" width="13.7109375" customWidth="1"/>
    <col min="4359" max="4359" width="10.85546875" customWidth="1"/>
    <col min="4360" max="4360" width="8.140625" customWidth="1"/>
    <col min="4361" max="4361" width="15.85546875" customWidth="1"/>
    <col min="4362" max="4362" width="10.85546875" customWidth="1"/>
    <col min="4363" max="4363" width="8.140625" customWidth="1"/>
    <col min="4364" max="4364" width="13.7109375" customWidth="1"/>
    <col min="4365" max="4365" width="10.85546875" customWidth="1"/>
    <col min="4366" max="4366" width="8.140625" customWidth="1"/>
    <col min="4367" max="4367" width="16" customWidth="1"/>
    <col min="4368" max="4368" width="10.85546875" customWidth="1"/>
    <col min="4369" max="4369" width="8.140625" customWidth="1"/>
    <col min="4370" max="4370" width="6.85546875" customWidth="1"/>
    <col min="4371" max="4371" width="9.5703125" customWidth="1"/>
    <col min="4372" max="4391" width="13.7109375" customWidth="1"/>
    <col min="4392" max="4399" width="12.140625" customWidth="1"/>
    <col min="4400" max="4436" width="13.7109375" customWidth="1"/>
    <col min="4437" max="4437" width="17" customWidth="1"/>
    <col min="4438" max="4446" width="13.7109375" customWidth="1"/>
    <col min="4447" max="4447" width="16.5703125" customWidth="1"/>
    <col min="4448" max="4461" width="13.7109375" customWidth="1"/>
    <col min="4462" max="4462" width="10.42578125" customWidth="1"/>
    <col min="4609" max="4609" width="29" customWidth="1"/>
    <col min="4610" max="4610" width="7.5703125" customWidth="1"/>
    <col min="4611" max="4611" width="13.7109375" customWidth="1"/>
    <col min="4612" max="4612" width="10.85546875" customWidth="1"/>
    <col min="4613" max="4613" width="8.140625" customWidth="1"/>
    <col min="4614" max="4614" width="13.7109375" customWidth="1"/>
    <col min="4615" max="4615" width="10.85546875" customWidth="1"/>
    <col min="4616" max="4616" width="8.140625" customWidth="1"/>
    <col min="4617" max="4617" width="15.85546875" customWidth="1"/>
    <col min="4618" max="4618" width="10.85546875" customWidth="1"/>
    <col min="4619" max="4619" width="8.140625" customWidth="1"/>
    <col min="4620" max="4620" width="13.7109375" customWidth="1"/>
    <col min="4621" max="4621" width="10.85546875" customWidth="1"/>
    <col min="4622" max="4622" width="8.140625" customWidth="1"/>
    <col min="4623" max="4623" width="16" customWidth="1"/>
    <col min="4624" max="4624" width="10.85546875" customWidth="1"/>
    <col min="4625" max="4625" width="8.140625" customWidth="1"/>
    <col min="4626" max="4626" width="6.85546875" customWidth="1"/>
    <col min="4627" max="4627" width="9.5703125" customWidth="1"/>
    <col min="4628" max="4647" width="13.7109375" customWidth="1"/>
    <col min="4648" max="4655" width="12.140625" customWidth="1"/>
    <col min="4656" max="4692" width="13.7109375" customWidth="1"/>
    <col min="4693" max="4693" width="17" customWidth="1"/>
    <col min="4694" max="4702" width="13.7109375" customWidth="1"/>
    <col min="4703" max="4703" width="16.5703125" customWidth="1"/>
    <col min="4704" max="4717" width="13.7109375" customWidth="1"/>
    <col min="4718" max="4718" width="10.42578125" customWidth="1"/>
    <col min="4865" max="4865" width="29" customWidth="1"/>
    <col min="4866" max="4866" width="7.5703125" customWidth="1"/>
    <col min="4867" max="4867" width="13.7109375" customWidth="1"/>
    <col min="4868" max="4868" width="10.85546875" customWidth="1"/>
    <col min="4869" max="4869" width="8.140625" customWidth="1"/>
    <col min="4870" max="4870" width="13.7109375" customWidth="1"/>
    <col min="4871" max="4871" width="10.85546875" customWidth="1"/>
    <col min="4872" max="4872" width="8.140625" customWidth="1"/>
    <col min="4873" max="4873" width="15.85546875" customWidth="1"/>
    <col min="4874" max="4874" width="10.85546875" customWidth="1"/>
    <col min="4875" max="4875" width="8.140625" customWidth="1"/>
    <col min="4876" max="4876" width="13.7109375" customWidth="1"/>
    <col min="4877" max="4877" width="10.85546875" customWidth="1"/>
    <col min="4878" max="4878" width="8.140625" customWidth="1"/>
    <col min="4879" max="4879" width="16" customWidth="1"/>
    <col min="4880" max="4880" width="10.85546875" customWidth="1"/>
    <col min="4881" max="4881" width="8.140625" customWidth="1"/>
    <col min="4882" max="4882" width="6.85546875" customWidth="1"/>
    <col min="4883" max="4883" width="9.5703125" customWidth="1"/>
    <col min="4884" max="4903" width="13.7109375" customWidth="1"/>
    <col min="4904" max="4911" width="12.140625" customWidth="1"/>
    <col min="4912" max="4948" width="13.7109375" customWidth="1"/>
    <col min="4949" max="4949" width="17" customWidth="1"/>
    <col min="4950" max="4958" width="13.7109375" customWidth="1"/>
    <col min="4959" max="4959" width="16.5703125" customWidth="1"/>
    <col min="4960" max="4973" width="13.7109375" customWidth="1"/>
    <col min="4974" max="4974" width="10.42578125" customWidth="1"/>
    <col min="5121" max="5121" width="29" customWidth="1"/>
    <col min="5122" max="5122" width="7.5703125" customWidth="1"/>
    <col min="5123" max="5123" width="13.7109375" customWidth="1"/>
    <col min="5124" max="5124" width="10.85546875" customWidth="1"/>
    <col min="5125" max="5125" width="8.140625" customWidth="1"/>
    <col min="5126" max="5126" width="13.7109375" customWidth="1"/>
    <col min="5127" max="5127" width="10.85546875" customWidth="1"/>
    <col min="5128" max="5128" width="8.140625" customWidth="1"/>
    <col min="5129" max="5129" width="15.85546875" customWidth="1"/>
    <col min="5130" max="5130" width="10.85546875" customWidth="1"/>
    <col min="5131" max="5131" width="8.140625" customWidth="1"/>
    <col min="5132" max="5132" width="13.7109375" customWidth="1"/>
    <col min="5133" max="5133" width="10.85546875" customWidth="1"/>
    <col min="5134" max="5134" width="8.140625" customWidth="1"/>
    <col min="5135" max="5135" width="16" customWidth="1"/>
    <col min="5136" max="5136" width="10.85546875" customWidth="1"/>
    <col min="5137" max="5137" width="8.140625" customWidth="1"/>
    <col min="5138" max="5138" width="6.85546875" customWidth="1"/>
    <col min="5139" max="5139" width="9.5703125" customWidth="1"/>
    <col min="5140" max="5159" width="13.7109375" customWidth="1"/>
    <col min="5160" max="5167" width="12.140625" customWidth="1"/>
    <col min="5168" max="5204" width="13.7109375" customWidth="1"/>
    <col min="5205" max="5205" width="17" customWidth="1"/>
    <col min="5206" max="5214" width="13.7109375" customWidth="1"/>
    <col min="5215" max="5215" width="16.5703125" customWidth="1"/>
    <col min="5216" max="5229" width="13.7109375" customWidth="1"/>
    <col min="5230" max="5230" width="10.42578125" customWidth="1"/>
    <col min="5377" max="5377" width="29" customWidth="1"/>
    <col min="5378" max="5378" width="7.5703125" customWidth="1"/>
    <col min="5379" max="5379" width="13.7109375" customWidth="1"/>
    <col min="5380" max="5380" width="10.85546875" customWidth="1"/>
    <col min="5381" max="5381" width="8.140625" customWidth="1"/>
    <col min="5382" max="5382" width="13.7109375" customWidth="1"/>
    <col min="5383" max="5383" width="10.85546875" customWidth="1"/>
    <col min="5384" max="5384" width="8.140625" customWidth="1"/>
    <col min="5385" max="5385" width="15.85546875" customWidth="1"/>
    <col min="5386" max="5386" width="10.85546875" customWidth="1"/>
    <col min="5387" max="5387" width="8.140625" customWidth="1"/>
    <col min="5388" max="5388" width="13.7109375" customWidth="1"/>
    <col min="5389" max="5389" width="10.85546875" customWidth="1"/>
    <col min="5390" max="5390" width="8.140625" customWidth="1"/>
    <col min="5391" max="5391" width="16" customWidth="1"/>
    <col min="5392" max="5392" width="10.85546875" customWidth="1"/>
    <col min="5393" max="5393" width="8.140625" customWidth="1"/>
    <col min="5394" max="5394" width="6.85546875" customWidth="1"/>
    <col min="5395" max="5395" width="9.5703125" customWidth="1"/>
    <col min="5396" max="5415" width="13.7109375" customWidth="1"/>
    <col min="5416" max="5423" width="12.140625" customWidth="1"/>
    <col min="5424" max="5460" width="13.7109375" customWidth="1"/>
    <col min="5461" max="5461" width="17" customWidth="1"/>
    <col min="5462" max="5470" width="13.7109375" customWidth="1"/>
    <col min="5471" max="5471" width="16.5703125" customWidth="1"/>
    <col min="5472" max="5485" width="13.7109375" customWidth="1"/>
    <col min="5486" max="5486" width="10.42578125" customWidth="1"/>
    <col min="5633" max="5633" width="29" customWidth="1"/>
    <col min="5634" max="5634" width="7.5703125" customWidth="1"/>
    <col min="5635" max="5635" width="13.7109375" customWidth="1"/>
    <col min="5636" max="5636" width="10.85546875" customWidth="1"/>
    <col min="5637" max="5637" width="8.140625" customWidth="1"/>
    <col min="5638" max="5638" width="13.7109375" customWidth="1"/>
    <col min="5639" max="5639" width="10.85546875" customWidth="1"/>
    <col min="5640" max="5640" width="8.140625" customWidth="1"/>
    <col min="5641" max="5641" width="15.85546875" customWidth="1"/>
    <col min="5642" max="5642" width="10.85546875" customWidth="1"/>
    <col min="5643" max="5643" width="8.140625" customWidth="1"/>
    <col min="5644" max="5644" width="13.7109375" customWidth="1"/>
    <col min="5645" max="5645" width="10.85546875" customWidth="1"/>
    <col min="5646" max="5646" width="8.140625" customWidth="1"/>
    <col min="5647" max="5647" width="16" customWidth="1"/>
    <col min="5648" max="5648" width="10.85546875" customWidth="1"/>
    <col min="5649" max="5649" width="8.140625" customWidth="1"/>
    <col min="5650" max="5650" width="6.85546875" customWidth="1"/>
    <col min="5651" max="5651" width="9.5703125" customWidth="1"/>
    <col min="5652" max="5671" width="13.7109375" customWidth="1"/>
    <col min="5672" max="5679" width="12.140625" customWidth="1"/>
    <col min="5680" max="5716" width="13.7109375" customWidth="1"/>
    <col min="5717" max="5717" width="17" customWidth="1"/>
    <col min="5718" max="5726" width="13.7109375" customWidth="1"/>
    <col min="5727" max="5727" width="16.5703125" customWidth="1"/>
    <col min="5728" max="5741" width="13.7109375" customWidth="1"/>
    <col min="5742" max="5742" width="10.42578125" customWidth="1"/>
    <col min="5889" max="5889" width="29" customWidth="1"/>
    <col min="5890" max="5890" width="7.5703125" customWidth="1"/>
    <col min="5891" max="5891" width="13.7109375" customWidth="1"/>
    <col min="5892" max="5892" width="10.85546875" customWidth="1"/>
    <col min="5893" max="5893" width="8.140625" customWidth="1"/>
    <col min="5894" max="5894" width="13.7109375" customWidth="1"/>
    <col min="5895" max="5895" width="10.85546875" customWidth="1"/>
    <col min="5896" max="5896" width="8.140625" customWidth="1"/>
    <col min="5897" max="5897" width="15.85546875" customWidth="1"/>
    <col min="5898" max="5898" width="10.85546875" customWidth="1"/>
    <col min="5899" max="5899" width="8.140625" customWidth="1"/>
    <col min="5900" max="5900" width="13.7109375" customWidth="1"/>
    <col min="5901" max="5901" width="10.85546875" customWidth="1"/>
    <col min="5902" max="5902" width="8.140625" customWidth="1"/>
    <col min="5903" max="5903" width="16" customWidth="1"/>
    <col min="5904" max="5904" width="10.85546875" customWidth="1"/>
    <col min="5905" max="5905" width="8.140625" customWidth="1"/>
    <col min="5906" max="5906" width="6.85546875" customWidth="1"/>
    <col min="5907" max="5907" width="9.5703125" customWidth="1"/>
    <col min="5908" max="5927" width="13.7109375" customWidth="1"/>
    <col min="5928" max="5935" width="12.140625" customWidth="1"/>
    <col min="5936" max="5972" width="13.7109375" customWidth="1"/>
    <col min="5973" max="5973" width="17" customWidth="1"/>
    <col min="5974" max="5982" width="13.7109375" customWidth="1"/>
    <col min="5983" max="5983" width="16.5703125" customWidth="1"/>
    <col min="5984" max="5997" width="13.7109375" customWidth="1"/>
    <col min="5998" max="5998" width="10.42578125" customWidth="1"/>
    <col min="6145" max="6145" width="29" customWidth="1"/>
    <col min="6146" max="6146" width="7.5703125" customWidth="1"/>
    <col min="6147" max="6147" width="13.7109375" customWidth="1"/>
    <col min="6148" max="6148" width="10.85546875" customWidth="1"/>
    <col min="6149" max="6149" width="8.140625" customWidth="1"/>
    <col min="6150" max="6150" width="13.7109375" customWidth="1"/>
    <col min="6151" max="6151" width="10.85546875" customWidth="1"/>
    <col min="6152" max="6152" width="8.140625" customWidth="1"/>
    <col min="6153" max="6153" width="15.85546875" customWidth="1"/>
    <col min="6154" max="6154" width="10.85546875" customWidth="1"/>
    <col min="6155" max="6155" width="8.140625" customWidth="1"/>
    <col min="6156" max="6156" width="13.7109375" customWidth="1"/>
    <col min="6157" max="6157" width="10.85546875" customWidth="1"/>
    <col min="6158" max="6158" width="8.140625" customWidth="1"/>
    <col min="6159" max="6159" width="16" customWidth="1"/>
    <col min="6160" max="6160" width="10.85546875" customWidth="1"/>
    <col min="6161" max="6161" width="8.140625" customWidth="1"/>
    <col min="6162" max="6162" width="6.85546875" customWidth="1"/>
    <col min="6163" max="6163" width="9.5703125" customWidth="1"/>
    <col min="6164" max="6183" width="13.7109375" customWidth="1"/>
    <col min="6184" max="6191" width="12.140625" customWidth="1"/>
    <col min="6192" max="6228" width="13.7109375" customWidth="1"/>
    <col min="6229" max="6229" width="17" customWidth="1"/>
    <col min="6230" max="6238" width="13.7109375" customWidth="1"/>
    <col min="6239" max="6239" width="16.5703125" customWidth="1"/>
    <col min="6240" max="6253" width="13.7109375" customWidth="1"/>
    <col min="6254" max="6254" width="10.42578125" customWidth="1"/>
    <col min="6401" max="6401" width="29" customWidth="1"/>
    <col min="6402" max="6402" width="7.5703125" customWidth="1"/>
    <col min="6403" max="6403" width="13.7109375" customWidth="1"/>
    <col min="6404" max="6404" width="10.85546875" customWidth="1"/>
    <col min="6405" max="6405" width="8.140625" customWidth="1"/>
    <col min="6406" max="6406" width="13.7109375" customWidth="1"/>
    <col min="6407" max="6407" width="10.85546875" customWidth="1"/>
    <col min="6408" max="6408" width="8.140625" customWidth="1"/>
    <col min="6409" max="6409" width="15.85546875" customWidth="1"/>
    <col min="6410" max="6410" width="10.85546875" customWidth="1"/>
    <col min="6411" max="6411" width="8.140625" customWidth="1"/>
    <col min="6412" max="6412" width="13.7109375" customWidth="1"/>
    <col min="6413" max="6413" width="10.85546875" customWidth="1"/>
    <col min="6414" max="6414" width="8.140625" customWidth="1"/>
    <col min="6415" max="6415" width="16" customWidth="1"/>
    <col min="6416" max="6416" width="10.85546875" customWidth="1"/>
    <col min="6417" max="6417" width="8.140625" customWidth="1"/>
    <col min="6418" max="6418" width="6.85546875" customWidth="1"/>
    <col min="6419" max="6419" width="9.5703125" customWidth="1"/>
    <col min="6420" max="6439" width="13.7109375" customWidth="1"/>
    <col min="6440" max="6447" width="12.140625" customWidth="1"/>
    <col min="6448" max="6484" width="13.7109375" customWidth="1"/>
    <col min="6485" max="6485" width="17" customWidth="1"/>
    <col min="6486" max="6494" width="13.7109375" customWidth="1"/>
    <col min="6495" max="6495" width="16.5703125" customWidth="1"/>
    <col min="6496" max="6509" width="13.7109375" customWidth="1"/>
    <col min="6510" max="6510" width="10.42578125" customWidth="1"/>
    <col min="6657" max="6657" width="29" customWidth="1"/>
    <col min="6658" max="6658" width="7.5703125" customWidth="1"/>
    <col min="6659" max="6659" width="13.7109375" customWidth="1"/>
    <col min="6660" max="6660" width="10.85546875" customWidth="1"/>
    <col min="6661" max="6661" width="8.140625" customWidth="1"/>
    <col min="6662" max="6662" width="13.7109375" customWidth="1"/>
    <col min="6663" max="6663" width="10.85546875" customWidth="1"/>
    <col min="6664" max="6664" width="8.140625" customWidth="1"/>
    <col min="6665" max="6665" width="15.85546875" customWidth="1"/>
    <col min="6666" max="6666" width="10.85546875" customWidth="1"/>
    <col min="6667" max="6667" width="8.140625" customWidth="1"/>
    <col min="6668" max="6668" width="13.7109375" customWidth="1"/>
    <col min="6669" max="6669" width="10.85546875" customWidth="1"/>
    <col min="6670" max="6670" width="8.140625" customWidth="1"/>
    <col min="6671" max="6671" width="16" customWidth="1"/>
    <col min="6672" max="6672" width="10.85546875" customWidth="1"/>
    <col min="6673" max="6673" width="8.140625" customWidth="1"/>
    <col min="6674" max="6674" width="6.85546875" customWidth="1"/>
    <col min="6675" max="6675" width="9.5703125" customWidth="1"/>
    <col min="6676" max="6695" width="13.7109375" customWidth="1"/>
    <col min="6696" max="6703" width="12.140625" customWidth="1"/>
    <col min="6704" max="6740" width="13.7109375" customWidth="1"/>
    <col min="6741" max="6741" width="17" customWidth="1"/>
    <col min="6742" max="6750" width="13.7109375" customWidth="1"/>
    <col min="6751" max="6751" width="16.5703125" customWidth="1"/>
    <col min="6752" max="6765" width="13.7109375" customWidth="1"/>
    <col min="6766" max="6766" width="10.42578125" customWidth="1"/>
    <col min="6913" max="6913" width="29" customWidth="1"/>
    <col min="6914" max="6914" width="7.5703125" customWidth="1"/>
    <col min="6915" max="6915" width="13.7109375" customWidth="1"/>
    <col min="6916" max="6916" width="10.85546875" customWidth="1"/>
    <col min="6917" max="6917" width="8.140625" customWidth="1"/>
    <col min="6918" max="6918" width="13.7109375" customWidth="1"/>
    <col min="6919" max="6919" width="10.85546875" customWidth="1"/>
    <col min="6920" max="6920" width="8.140625" customWidth="1"/>
    <col min="6921" max="6921" width="15.85546875" customWidth="1"/>
    <col min="6922" max="6922" width="10.85546875" customWidth="1"/>
    <col min="6923" max="6923" width="8.140625" customWidth="1"/>
    <col min="6924" max="6924" width="13.7109375" customWidth="1"/>
    <col min="6925" max="6925" width="10.85546875" customWidth="1"/>
    <col min="6926" max="6926" width="8.140625" customWidth="1"/>
    <col min="6927" max="6927" width="16" customWidth="1"/>
    <col min="6928" max="6928" width="10.85546875" customWidth="1"/>
    <col min="6929" max="6929" width="8.140625" customWidth="1"/>
    <col min="6930" max="6930" width="6.85546875" customWidth="1"/>
    <col min="6931" max="6931" width="9.5703125" customWidth="1"/>
    <col min="6932" max="6951" width="13.7109375" customWidth="1"/>
    <col min="6952" max="6959" width="12.140625" customWidth="1"/>
    <col min="6960" max="6996" width="13.7109375" customWidth="1"/>
    <col min="6997" max="6997" width="17" customWidth="1"/>
    <col min="6998" max="7006" width="13.7109375" customWidth="1"/>
    <col min="7007" max="7007" width="16.5703125" customWidth="1"/>
    <col min="7008" max="7021" width="13.7109375" customWidth="1"/>
    <col min="7022" max="7022" width="10.42578125" customWidth="1"/>
    <col min="7169" max="7169" width="29" customWidth="1"/>
    <col min="7170" max="7170" width="7.5703125" customWidth="1"/>
    <col min="7171" max="7171" width="13.7109375" customWidth="1"/>
    <col min="7172" max="7172" width="10.85546875" customWidth="1"/>
    <col min="7173" max="7173" width="8.140625" customWidth="1"/>
    <col min="7174" max="7174" width="13.7109375" customWidth="1"/>
    <col min="7175" max="7175" width="10.85546875" customWidth="1"/>
    <col min="7176" max="7176" width="8.140625" customWidth="1"/>
    <col min="7177" max="7177" width="15.85546875" customWidth="1"/>
    <col min="7178" max="7178" width="10.85546875" customWidth="1"/>
    <col min="7179" max="7179" width="8.140625" customWidth="1"/>
    <col min="7180" max="7180" width="13.7109375" customWidth="1"/>
    <col min="7181" max="7181" width="10.85546875" customWidth="1"/>
    <col min="7182" max="7182" width="8.140625" customWidth="1"/>
    <col min="7183" max="7183" width="16" customWidth="1"/>
    <col min="7184" max="7184" width="10.85546875" customWidth="1"/>
    <col min="7185" max="7185" width="8.140625" customWidth="1"/>
    <col min="7186" max="7186" width="6.85546875" customWidth="1"/>
    <col min="7187" max="7187" width="9.5703125" customWidth="1"/>
    <col min="7188" max="7207" width="13.7109375" customWidth="1"/>
    <col min="7208" max="7215" width="12.140625" customWidth="1"/>
    <col min="7216" max="7252" width="13.7109375" customWidth="1"/>
    <col min="7253" max="7253" width="17" customWidth="1"/>
    <col min="7254" max="7262" width="13.7109375" customWidth="1"/>
    <col min="7263" max="7263" width="16.5703125" customWidth="1"/>
    <col min="7264" max="7277" width="13.7109375" customWidth="1"/>
    <col min="7278" max="7278" width="10.42578125" customWidth="1"/>
    <col min="7425" max="7425" width="29" customWidth="1"/>
    <col min="7426" max="7426" width="7.5703125" customWidth="1"/>
    <col min="7427" max="7427" width="13.7109375" customWidth="1"/>
    <col min="7428" max="7428" width="10.85546875" customWidth="1"/>
    <col min="7429" max="7429" width="8.140625" customWidth="1"/>
    <col min="7430" max="7430" width="13.7109375" customWidth="1"/>
    <col min="7431" max="7431" width="10.85546875" customWidth="1"/>
    <col min="7432" max="7432" width="8.140625" customWidth="1"/>
    <col min="7433" max="7433" width="15.85546875" customWidth="1"/>
    <col min="7434" max="7434" width="10.85546875" customWidth="1"/>
    <col min="7435" max="7435" width="8.140625" customWidth="1"/>
    <col min="7436" max="7436" width="13.7109375" customWidth="1"/>
    <col min="7437" max="7437" width="10.85546875" customWidth="1"/>
    <col min="7438" max="7438" width="8.140625" customWidth="1"/>
    <col min="7439" max="7439" width="16" customWidth="1"/>
    <col min="7440" max="7440" width="10.85546875" customWidth="1"/>
    <col min="7441" max="7441" width="8.140625" customWidth="1"/>
    <col min="7442" max="7442" width="6.85546875" customWidth="1"/>
    <col min="7443" max="7443" width="9.5703125" customWidth="1"/>
    <col min="7444" max="7463" width="13.7109375" customWidth="1"/>
    <col min="7464" max="7471" width="12.140625" customWidth="1"/>
    <col min="7472" max="7508" width="13.7109375" customWidth="1"/>
    <col min="7509" max="7509" width="17" customWidth="1"/>
    <col min="7510" max="7518" width="13.7109375" customWidth="1"/>
    <col min="7519" max="7519" width="16.5703125" customWidth="1"/>
    <col min="7520" max="7533" width="13.7109375" customWidth="1"/>
    <col min="7534" max="7534" width="10.42578125" customWidth="1"/>
    <col min="7681" max="7681" width="29" customWidth="1"/>
    <col min="7682" max="7682" width="7.5703125" customWidth="1"/>
    <col min="7683" max="7683" width="13.7109375" customWidth="1"/>
    <col min="7684" max="7684" width="10.85546875" customWidth="1"/>
    <col min="7685" max="7685" width="8.140625" customWidth="1"/>
    <col min="7686" max="7686" width="13.7109375" customWidth="1"/>
    <col min="7687" max="7687" width="10.85546875" customWidth="1"/>
    <col min="7688" max="7688" width="8.140625" customWidth="1"/>
    <col min="7689" max="7689" width="15.85546875" customWidth="1"/>
    <col min="7690" max="7690" width="10.85546875" customWidth="1"/>
    <col min="7691" max="7691" width="8.140625" customWidth="1"/>
    <col min="7692" max="7692" width="13.7109375" customWidth="1"/>
    <col min="7693" max="7693" width="10.85546875" customWidth="1"/>
    <col min="7694" max="7694" width="8.140625" customWidth="1"/>
    <col min="7695" max="7695" width="16" customWidth="1"/>
    <col min="7696" max="7696" width="10.85546875" customWidth="1"/>
    <col min="7697" max="7697" width="8.140625" customWidth="1"/>
    <col min="7698" max="7698" width="6.85546875" customWidth="1"/>
    <col min="7699" max="7699" width="9.5703125" customWidth="1"/>
    <col min="7700" max="7719" width="13.7109375" customWidth="1"/>
    <col min="7720" max="7727" width="12.140625" customWidth="1"/>
    <col min="7728" max="7764" width="13.7109375" customWidth="1"/>
    <col min="7765" max="7765" width="17" customWidth="1"/>
    <col min="7766" max="7774" width="13.7109375" customWidth="1"/>
    <col min="7775" max="7775" width="16.5703125" customWidth="1"/>
    <col min="7776" max="7789" width="13.7109375" customWidth="1"/>
    <col min="7790" max="7790" width="10.42578125" customWidth="1"/>
    <col min="7937" max="7937" width="29" customWidth="1"/>
    <col min="7938" max="7938" width="7.5703125" customWidth="1"/>
    <col min="7939" max="7939" width="13.7109375" customWidth="1"/>
    <col min="7940" max="7940" width="10.85546875" customWidth="1"/>
    <col min="7941" max="7941" width="8.140625" customWidth="1"/>
    <col min="7942" max="7942" width="13.7109375" customWidth="1"/>
    <col min="7943" max="7943" width="10.85546875" customWidth="1"/>
    <col min="7944" max="7944" width="8.140625" customWidth="1"/>
    <col min="7945" max="7945" width="15.85546875" customWidth="1"/>
    <col min="7946" max="7946" width="10.85546875" customWidth="1"/>
    <col min="7947" max="7947" width="8.140625" customWidth="1"/>
    <col min="7948" max="7948" width="13.7109375" customWidth="1"/>
    <col min="7949" max="7949" width="10.85546875" customWidth="1"/>
    <col min="7950" max="7950" width="8.140625" customWidth="1"/>
    <col min="7951" max="7951" width="16" customWidth="1"/>
    <col min="7952" max="7952" width="10.85546875" customWidth="1"/>
    <col min="7953" max="7953" width="8.140625" customWidth="1"/>
    <col min="7954" max="7954" width="6.85546875" customWidth="1"/>
    <col min="7955" max="7955" width="9.5703125" customWidth="1"/>
    <col min="7956" max="7975" width="13.7109375" customWidth="1"/>
    <col min="7976" max="7983" width="12.140625" customWidth="1"/>
    <col min="7984" max="8020" width="13.7109375" customWidth="1"/>
    <col min="8021" max="8021" width="17" customWidth="1"/>
    <col min="8022" max="8030" width="13.7109375" customWidth="1"/>
    <col min="8031" max="8031" width="16.5703125" customWidth="1"/>
    <col min="8032" max="8045" width="13.7109375" customWidth="1"/>
    <col min="8046" max="8046" width="10.42578125" customWidth="1"/>
    <col min="8193" max="8193" width="29" customWidth="1"/>
    <col min="8194" max="8194" width="7.5703125" customWidth="1"/>
    <col min="8195" max="8195" width="13.7109375" customWidth="1"/>
    <col min="8196" max="8196" width="10.85546875" customWidth="1"/>
    <col min="8197" max="8197" width="8.140625" customWidth="1"/>
    <col min="8198" max="8198" width="13.7109375" customWidth="1"/>
    <col min="8199" max="8199" width="10.85546875" customWidth="1"/>
    <col min="8200" max="8200" width="8.140625" customWidth="1"/>
    <col min="8201" max="8201" width="15.85546875" customWidth="1"/>
    <col min="8202" max="8202" width="10.85546875" customWidth="1"/>
    <col min="8203" max="8203" width="8.140625" customWidth="1"/>
    <col min="8204" max="8204" width="13.7109375" customWidth="1"/>
    <col min="8205" max="8205" width="10.85546875" customWidth="1"/>
    <col min="8206" max="8206" width="8.140625" customWidth="1"/>
    <col min="8207" max="8207" width="16" customWidth="1"/>
    <col min="8208" max="8208" width="10.85546875" customWidth="1"/>
    <col min="8209" max="8209" width="8.140625" customWidth="1"/>
    <col min="8210" max="8210" width="6.85546875" customWidth="1"/>
    <col min="8211" max="8211" width="9.5703125" customWidth="1"/>
    <col min="8212" max="8231" width="13.7109375" customWidth="1"/>
    <col min="8232" max="8239" width="12.140625" customWidth="1"/>
    <col min="8240" max="8276" width="13.7109375" customWidth="1"/>
    <col min="8277" max="8277" width="17" customWidth="1"/>
    <col min="8278" max="8286" width="13.7109375" customWidth="1"/>
    <col min="8287" max="8287" width="16.5703125" customWidth="1"/>
    <col min="8288" max="8301" width="13.7109375" customWidth="1"/>
    <col min="8302" max="8302" width="10.42578125" customWidth="1"/>
    <col min="8449" max="8449" width="29" customWidth="1"/>
    <col min="8450" max="8450" width="7.5703125" customWidth="1"/>
    <col min="8451" max="8451" width="13.7109375" customWidth="1"/>
    <col min="8452" max="8452" width="10.85546875" customWidth="1"/>
    <col min="8453" max="8453" width="8.140625" customWidth="1"/>
    <col min="8454" max="8454" width="13.7109375" customWidth="1"/>
    <col min="8455" max="8455" width="10.85546875" customWidth="1"/>
    <col min="8456" max="8456" width="8.140625" customWidth="1"/>
    <col min="8457" max="8457" width="15.85546875" customWidth="1"/>
    <col min="8458" max="8458" width="10.85546875" customWidth="1"/>
    <col min="8459" max="8459" width="8.140625" customWidth="1"/>
    <col min="8460" max="8460" width="13.7109375" customWidth="1"/>
    <col min="8461" max="8461" width="10.85546875" customWidth="1"/>
    <col min="8462" max="8462" width="8.140625" customWidth="1"/>
    <col min="8463" max="8463" width="16" customWidth="1"/>
    <col min="8464" max="8464" width="10.85546875" customWidth="1"/>
    <col min="8465" max="8465" width="8.140625" customWidth="1"/>
    <col min="8466" max="8466" width="6.85546875" customWidth="1"/>
    <col min="8467" max="8467" width="9.5703125" customWidth="1"/>
    <col min="8468" max="8487" width="13.7109375" customWidth="1"/>
    <col min="8488" max="8495" width="12.140625" customWidth="1"/>
    <col min="8496" max="8532" width="13.7109375" customWidth="1"/>
    <col min="8533" max="8533" width="17" customWidth="1"/>
    <col min="8534" max="8542" width="13.7109375" customWidth="1"/>
    <col min="8543" max="8543" width="16.5703125" customWidth="1"/>
    <col min="8544" max="8557" width="13.7109375" customWidth="1"/>
    <col min="8558" max="8558" width="10.42578125" customWidth="1"/>
    <col min="8705" max="8705" width="29" customWidth="1"/>
    <col min="8706" max="8706" width="7.5703125" customWidth="1"/>
    <col min="8707" max="8707" width="13.7109375" customWidth="1"/>
    <col min="8708" max="8708" width="10.85546875" customWidth="1"/>
    <col min="8709" max="8709" width="8.140625" customWidth="1"/>
    <col min="8710" max="8710" width="13.7109375" customWidth="1"/>
    <col min="8711" max="8711" width="10.85546875" customWidth="1"/>
    <col min="8712" max="8712" width="8.140625" customWidth="1"/>
    <col min="8713" max="8713" width="15.85546875" customWidth="1"/>
    <col min="8714" max="8714" width="10.85546875" customWidth="1"/>
    <col min="8715" max="8715" width="8.140625" customWidth="1"/>
    <col min="8716" max="8716" width="13.7109375" customWidth="1"/>
    <col min="8717" max="8717" width="10.85546875" customWidth="1"/>
    <col min="8718" max="8718" width="8.140625" customWidth="1"/>
    <col min="8719" max="8719" width="16" customWidth="1"/>
    <col min="8720" max="8720" width="10.85546875" customWidth="1"/>
    <col min="8721" max="8721" width="8.140625" customWidth="1"/>
    <col min="8722" max="8722" width="6.85546875" customWidth="1"/>
    <col min="8723" max="8723" width="9.5703125" customWidth="1"/>
    <col min="8724" max="8743" width="13.7109375" customWidth="1"/>
    <col min="8744" max="8751" width="12.140625" customWidth="1"/>
    <col min="8752" max="8788" width="13.7109375" customWidth="1"/>
    <col min="8789" max="8789" width="17" customWidth="1"/>
    <col min="8790" max="8798" width="13.7109375" customWidth="1"/>
    <col min="8799" max="8799" width="16.5703125" customWidth="1"/>
    <col min="8800" max="8813" width="13.7109375" customWidth="1"/>
    <col min="8814" max="8814" width="10.42578125" customWidth="1"/>
    <col min="8961" max="8961" width="29" customWidth="1"/>
    <col min="8962" max="8962" width="7.5703125" customWidth="1"/>
    <col min="8963" max="8963" width="13.7109375" customWidth="1"/>
    <col min="8964" max="8964" width="10.85546875" customWidth="1"/>
    <col min="8965" max="8965" width="8.140625" customWidth="1"/>
    <col min="8966" max="8966" width="13.7109375" customWidth="1"/>
    <col min="8967" max="8967" width="10.85546875" customWidth="1"/>
    <col min="8968" max="8968" width="8.140625" customWidth="1"/>
    <col min="8969" max="8969" width="15.85546875" customWidth="1"/>
    <col min="8970" max="8970" width="10.85546875" customWidth="1"/>
    <col min="8971" max="8971" width="8.140625" customWidth="1"/>
    <col min="8972" max="8972" width="13.7109375" customWidth="1"/>
    <col min="8973" max="8973" width="10.85546875" customWidth="1"/>
    <col min="8974" max="8974" width="8.140625" customWidth="1"/>
    <col min="8975" max="8975" width="16" customWidth="1"/>
    <col min="8976" max="8976" width="10.85546875" customWidth="1"/>
    <col min="8977" max="8977" width="8.140625" customWidth="1"/>
    <col min="8978" max="8978" width="6.85546875" customWidth="1"/>
    <col min="8979" max="8979" width="9.5703125" customWidth="1"/>
    <col min="8980" max="8999" width="13.7109375" customWidth="1"/>
    <col min="9000" max="9007" width="12.140625" customWidth="1"/>
    <col min="9008" max="9044" width="13.7109375" customWidth="1"/>
    <col min="9045" max="9045" width="17" customWidth="1"/>
    <col min="9046" max="9054" width="13.7109375" customWidth="1"/>
    <col min="9055" max="9055" width="16.5703125" customWidth="1"/>
    <col min="9056" max="9069" width="13.7109375" customWidth="1"/>
    <col min="9070" max="9070" width="10.42578125" customWidth="1"/>
    <col min="9217" max="9217" width="29" customWidth="1"/>
    <col min="9218" max="9218" width="7.5703125" customWidth="1"/>
    <col min="9219" max="9219" width="13.7109375" customWidth="1"/>
    <col min="9220" max="9220" width="10.85546875" customWidth="1"/>
    <col min="9221" max="9221" width="8.140625" customWidth="1"/>
    <col min="9222" max="9222" width="13.7109375" customWidth="1"/>
    <col min="9223" max="9223" width="10.85546875" customWidth="1"/>
    <col min="9224" max="9224" width="8.140625" customWidth="1"/>
    <col min="9225" max="9225" width="15.85546875" customWidth="1"/>
    <col min="9226" max="9226" width="10.85546875" customWidth="1"/>
    <col min="9227" max="9227" width="8.140625" customWidth="1"/>
    <col min="9228" max="9228" width="13.7109375" customWidth="1"/>
    <col min="9229" max="9229" width="10.85546875" customWidth="1"/>
    <col min="9230" max="9230" width="8.140625" customWidth="1"/>
    <col min="9231" max="9231" width="16" customWidth="1"/>
    <col min="9232" max="9232" width="10.85546875" customWidth="1"/>
    <col min="9233" max="9233" width="8.140625" customWidth="1"/>
    <col min="9234" max="9234" width="6.85546875" customWidth="1"/>
    <col min="9235" max="9235" width="9.5703125" customWidth="1"/>
    <col min="9236" max="9255" width="13.7109375" customWidth="1"/>
    <col min="9256" max="9263" width="12.140625" customWidth="1"/>
    <col min="9264" max="9300" width="13.7109375" customWidth="1"/>
    <col min="9301" max="9301" width="17" customWidth="1"/>
    <col min="9302" max="9310" width="13.7109375" customWidth="1"/>
    <col min="9311" max="9311" width="16.5703125" customWidth="1"/>
    <col min="9312" max="9325" width="13.7109375" customWidth="1"/>
    <col min="9326" max="9326" width="10.42578125" customWidth="1"/>
    <col min="9473" max="9473" width="29" customWidth="1"/>
    <col min="9474" max="9474" width="7.5703125" customWidth="1"/>
    <col min="9475" max="9475" width="13.7109375" customWidth="1"/>
    <col min="9476" max="9476" width="10.85546875" customWidth="1"/>
    <col min="9477" max="9477" width="8.140625" customWidth="1"/>
    <col min="9478" max="9478" width="13.7109375" customWidth="1"/>
    <col min="9479" max="9479" width="10.85546875" customWidth="1"/>
    <col min="9480" max="9480" width="8.140625" customWidth="1"/>
    <col min="9481" max="9481" width="15.85546875" customWidth="1"/>
    <col min="9482" max="9482" width="10.85546875" customWidth="1"/>
    <col min="9483" max="9483" width="8.140625" customWidth="1"/>
    <col min="9484" max="9484" width="13.7109375" customWidth="1"/>
    <col min="9485" max="9485" width="10.85546875" customWidth="1"/>
    <col min="9486" max="9486" width="8.140625" customWidth="1"/>
    <col min="9487" max="9487" width="16" customWidth="1"/>
    <col min="9488" max="9488" width="10.85546875" customWidth="1"/>
    <col min="9489" max="9489" width="8.140625" customWidth="1"/>
    <col min="9490" max="9490" width="6.85546875" customWidth="1"/>
    <col min="9491" max="9491" width="9.5703125" customWidth="1"/>
    <col min="9492" max="9511" width="13.7109375" customWidth="1"/>
    <col min="9512" max="9519" width="12.140625" customWidth="1"/>
    <col min="9520" max="9556" width="13.7109375" customWidth="1"/>
    <col min="9557" max="9557" width="17" customWidth="1"/>
    <col min="9558" max="9566" width="13.7109375" customWidth="1"/>
    <col min="9567" max="9567" width="16.5703125" customWidth="1"/>
    <col min="9568" max="9581" width="13.7109375" customWidth="1"/>
    <col min="9582" max="9582" width="10.42578125" customWidth="1"/>
    <col min="9729" max="9729" width="29" customWidth="1"/>
    <col min="9730" max="9730" width="7.5703125" customWidth="1"/>
    <col min="9731" max="9731" width="13.7109375" customWidth="1"/>
    <col min="9732" max="9732" width="10.85546875" customWidth="1"/>
    <col min="9733" max="9733" width="8.140625" customWidth="1"/>
    <col min="9734" max="9734" width="13.7109375" customWidth="1"/>
    <col min="9735" max="9735" width="10.85546875" customWidth="1"/>
    <col min="9736" max="9736" width="8.140625" customWidth="1"/>
    <col min="9737" max="9737" width="15.85546875" customWidth="1"/>
    <col min="9738" max="9738" width="10.85546875" customWidth="1"/>
    <col min="9739" max="9739" width="8.140625" customWidth="1"/>
    <col min="9740" max="9740" width="13.7109375" customWidth="1"/>
    <col min="9741" max="9741" width="10.85546875" customWidth="1"/>
    <col min="9742" max="9742" width="8.140625" customWidth="1"/>
    <col min="9743" max="9743" width="16" customWidth="1"/>
    <col min="9744" max="9744" width="10.85546875" customWidth="1"/>
    <col min="9745" max="9745" width="8.140625" customWidth="1"/>
    <col min="9746" max="9746" width="6.85546875" customWidth="1"/>
    <col min="9747" max="9747" width="9.5703125" customWidth="1"/>
    <col min="9748" max="9767" width="13.7109375" customWidth="1"/>
    <col min="9768" max="9775" width="12.140625" customWidth="1"/>
    <col min="9776" max="9812" width="13.7109375" customWidth="1"/>
    <col min="9813" max="9813" width="17" customWidth="1"/>
    <col min="9814" max="9822" width="13.7109375" customWidth="1"/>
    <col min="9823" max="9823" width="16.5703125" customWidth="1"/>
    <col min="9824" max="9837" width="13.7109375" customWidth="1"/>
    <col min="9838" max="9838" width="10.42578125" customWidth="1"/>
    <col min="9985" max="9985" width="29" customWidth="1"/>
    <col min="9986" max="9986" width="7.5703125" customWidth="1"/>
    <col min="9987" max="9987" width="13.7109375" customWidth="1"/>
    <col min="9988" max="9988" width="10.85546875" customWidth="1"/>
    <col min="9989" max="9989" width="8.140625" customWidth="1"/>
    <col min="9990" max="9990" width="13.7109375" customWidth="1"/>
    <col min="9991" max="9991" width="10.85546875" customWidth="1"/>
    <col min="9992" max="9992" width="8.140625" customWidth="1"/>
    <col min="9993" max="9993" width="15.85546875" customWidth="1"/>
    <col min="9994" max="9994" width="10.85546875" customWidth="1"/>
    <col min="9995" max="9995" width="8.140625" customWidth="1"/>
    <col min="9996" max="9996" width="13.7109375" customWidth="1"/>
    <col min="9997" max="9997" width="10.85546875" customWidth="1"/>
    <col min="9998" max="9998" width="8.140625" customWidth="1"/>
    <col min="9999" max="9999" width="16" customWidth="1"/>
    <col min="10000" max="10000" width="10.85546875" customWidth="1"/>
    <col min="10001" max="10001" width="8.140625" customWidth="1"/>
    <col min="10002" max="10002" width="6.85546875" customWidth="1"/>
    <col min="10003" max="10003" width="9.5703125" customWidth="1"/>
    <col min="10004" max="10023" width="13.7109375" customWidth="1"/>
    <col min="10024" max="10031" width="12.140625" customWidth="1"/>
    <col min="10032" max="10068" width="13.7109375" customWidth="1"/>
    <col min="10069" max="10069" width="17" customWidth="1"/>
    <col min="10070" max="10078" width="13.7109375" customWidth="1"/>
    <col min="10079" max="10079" width="16.5703125" customWidth="1"/>
    <col min="10080" max="10093" width="13.7109375" customWidth="1"/>
    <col min="10094" max="10094" width="10.42578125" customWidth="1"/>
    <col min="10241" max="10241" width="29" customWidth="1"/>
    <col min="10242" max="10242" width="7.5703125" customWidth="1"/>
    <col min="10243" max="10243" width="13.7109375" customWidth="1"/>
    <col min="10244" max="10244" width="10.85546875" customWidth="1"/>
    <col min="10245" max="10245" width="8.140625" customWidth="1"/>
    <col min="10246" max="10246" width="13.7109375" customWidth="1"/>
    <col min="10247" max="10247" width="10.85546875" customWidth="1"/>
    <col min="10248" max="10248" width="8.140625" customWidth="1"/>
    <col min="10249" max="10249" width="15.85546875" customWidth="1"/>
    <col min="10250" max="10250" width="10.85546875" customWidth="1"/>
    <col min="10251" max="10251" width="8.140625" customWidth="1"/>
    <col min="10252" max="10252" width="13.7109375" customWidth="1"/>
    <col min="10253" max="10253" width="10.85546875" customWidth="1"/>
    <col min="10254" max="10254" width="8.140625" customWidth="1"/>
    <col min="10255" max="10255" width="16" customWidth="1"/>
    <col min="10256" max="10256" width="10.85546875" customWidth="1"/>
    <col min="10257" max="10257" width="8.140625" customWidth="1"/>
    <col min="10258" max="10258" width="6.85546875" customWidth="1"/>
    <col min="10259" max="10259" width="9.5703125" customWidth="1"/>
    <col min="10260" max="10279" width="13.7109375" customWidth="1"/>
    <col min="10280" max="10287" width="12.140625" customWidth="1"/>
    <col min="10288" max="10324" width="13.7109375" customWidth="1"/>
    <col min="10325" max="10325" width="17" customWidth="1"/>
    <col min="10326" max="10334" width="13.7109375" customWidth="1"/>
    <col min="10335" max="10335" width="16.5703125" customWidth="1"/>
    <col min="10336" max="10349" width="13.7109375" customWidth="1"/>
    <col min="10350" max="10350" width="10.42578125" customWidth="1"/>
    <col min="10497" max="10497" width="29" customWidth="1"/>
    <col min="10498" max="10498" width="7.5703125" customWidth="1"/>
    <col min="10499" max="10499" width="13.7109375" customWidth="1"/>
    <col min="10500" max="10500" width="10.85546875" customWidth="1"/>
    <col min="10501" max="10501" width="8.140625" customWidth="1"/>
    <col min="10502" max="10502" width="13.7109375" customWidth="1"/>
    <col min="10503" max="10503" width="10.85546875" customWidth="1"/>
    <col min="10504" max="10504" width="8.140625" customWidth="1"/>
    <col min="10505" max="10505" width="15.85546875" customWidth="1"/>
    <col min="10506" max="10506" width="10.85546875" customWidth="1"/>
    <col min="10507" max="10507" width="8.140625" customWidth="1"/>
    <col min="10508" max="10508" width="13.7109375" customWidth="1"/>
    <col min="10509" max="10509" width="10.85546875" customWidth="1"/>
    <col min="10510" max="10510" width="8.140625" customWidth="1"/>
    <col min="10511" max="10511" width="16" customWidth="1"/>
    <col min="10512" max="10512" width="10.85546875" customWidth="1"/>
    <col min="10513" max="10513" width="8.140625" customWidth="1"/>
    <col min="10514" max="10514" width="6.85546875" customWidth="1"/>
    <col min="10515" max="10515" width="9.5703125" customWidth="1"/>
    <col min="10516" max="10535" width="13.7109375" customWidth="1"/>
    <col min="10536" max="10543" width="12.140625" customWidth="1"/>
    <col min="10544" max="10580" width="13.7109375" customWidth="1"/>
    <col min="10581" max="10581" width="17" customWidth="1"/>
    <col min="10582" max="10590" width="13.7109375" customWidth="1"/>
    <col min="10591" max="10591" width="16.5703125" customWidth="1"/>
    <col min="10592" max="10605" width="13.7109375" customWidth="1"/>
    <col min="10606" max="10606" width="10.42578125" customWidth="1"/>
    <col min="10753" max="10753" width="29" customWidth="1"/>
    <col min="10754" max="10754" width="7.5703125" customWidth="1"/>
    <col min="10755" max="10755" width="13.7109375" customWidth="1"/>
    <col min="10756" max="10756" width="10.85546875" customWidth="1"/>
    <col min="10757" max="10757" width="8.140625" customWidth="1"/>
    <col min="10758" max="10758" width="13.7109375" customWidth="1"/>
    <col min="10759" max="10759" width="10.85546875" customWidth="1"/>
    <col min="10760" max="10760" width="8.140625" customWidth="1"/>
    <col min="10761" max="10761" width="15.85546875" customWidth="1"/>
    <col min="10762" max="10762" width="10.85546875" customWidth="1"/>
    <col min="10763" max="10763" width="8.140625" customWidth="1"/>
    <col min="10764" max="10764" width="13.7109375" customWidth="1"/>
    <col min="10765" max="10765" width="10.85546875" customWidth="1"/>
    <col min="10766" max="10766" width="8.140625" customWidth="1"/>
    <col min="10767" max="10767" width="16" customWidth="1"/>
    <col min="10768" max="10768" width="10.85546875" customWidth="1"/>
    <col min="10769" max="10769" width="8.140625" customWidth="1"/>
    <col min="10770" max="10770" width="6.85546875" customWidth="1"/>
    <col min="10771" max="10771" width="9.5703125" customWidth="1"/>
    <col min="10772" max="10791" width="13.7109375" customWidth="1"/>
    <col min="10792" max="10799" width="12.140625" customWidth="1"/>
    <col min="10800" max="10836" width="13.7109375" customWidth="1"/>
    <col min="10837" max="10837" width="17" customWidth="1"/>
    <col min="10838" max="10846" width="13.7109375" customWidth="1"/>
    <col min="10847" max="10847" width="16.5703125" customWidth="1"/>
    <col min="10848" max="10861" width="13.7109375" customWidth="1"/>
    <col min="10862" max="10862" width="10.42578125" customWidth="1"/>
    <col min="11009" max="11009" width="29" customWidth="1"/>
    <col min="11010" max="11010" width="7.5703125" customWidth="1"/>
    <col min="11011" max="11011" width="13.7109375" customWidth="1"/>
    <col min="11012" max="11012" width="10.85546875" customWidth="1"/>
    <col min="11013" max="11013" width="8.140625" customWidth="1"/>
    <col min="11014" max="11014" width="13.7109375" customWidth="1"/>
    <col min="11015" max="11015" width="10.85546875" customWidth="1"/>
    <col min="11016" max="11016" width="8.140625" customWidth="1"/>
    <col min="11017" max="11017" width="15.85546875" customWidth="1"/>
    <col min="11018" max="11018" width="10.85546875" customWidth="1"/>
    <col min="11019" max="11019" width="8.140625" customWidth="1"/>
    <col min="11020" max="11020" width="13.7109375" customWidth="1"/>
    <col min="11021" max="11021" width="10.85546875" customWidth="1"/>
    <col min="11022" max="11022" width="8.140625" customWidth="1"/>
    <col min="11023" max="11023" width="16" customWidth="1"/>
    <col min="11024" max="11024" width="10.85546875" customWidth="1"/>
    <col min="11025" max="11025" width="8.140625" customWidth="1"/>
    <col min="11026" max="11026" width="6.85546875" customWidth="1"/>
    <col min="11027" max="11027" width="9.5703125" customWidth="1"/>
    <col min="11028" max="11047" width="13.7109375" customWidth="1"/>
    <col min="11048" max="11055" width="12.140625" customWidth="1"/>
    <col min="11056" max="11092" width="13.7109375" customWidth="1"/>
    <col min="11093" max="11093" width="17" customWidth="1"/>
    <col min="11094" max="11102" width="13.7109375" customWidth="1"/>
    <col min="11103" max="11103" width="16.5703125" customWidth="1"/>
    <col min="11104" max="11117" width="13.7109375" customWidth="1"/>
    <col min="11118" max="11118" width="10.42578125" customWidth="1"/>
    <col min="11265" max="11265" width="29" customWidth="1"/>
    <col min="11266" max="11266" width="7.5703125" customWidth="1"/>
    <col min="11267" max="11267" width="13.7109375" customWidth="1"/>
    <col min="11268" max="11268" width="10.85546875" customWidth="1"/>
    <col min="11269" max="11269" width="8.140625" customWidth="1"/>
    <col min="11270" max="11270" width="13.7109375" customWidth="1"/>
    <col min="11271" max="11271" width="10.85546875" customWidth="1"/>
    <col min="11272" max="11272" width="8.140625" customWidth="1"/>
    <col min="11273" max="11273" width="15.85546875" customWidth="1"/>
    <col min="11274" max="11274" width="10.85546875" customWidth="1"/>
    <col min="11275" max="11275" width="8.140625" customWidth="1"/>
    <col min="11276" max="11276" width="13.7109375" customWidth="1"/>
    <col min="11277" max="11277" width="10.85546875" customWidth="1"/>
    <col min="11278" max="11278" width="8.140625" customWidth="1"/>
    <col min="11279" max="11279" width="16" customWidth="1"/>
    <col min="11280" max="11280" width="10.85546875" customWidth="1"/>
    <col min="11281" max="11281" width="8.140625" customWidth="1"/>
    <col min="11282" max="11282" width="6.85546875" customWidth="1"/>
    <col min="11283" max="11283" width="9.5703125" customWidth="1"/>
    <col min="11284" max="11303" width="13.7109375" customWidth="1"/>
    <col min="11304" max="11311" width="12.140625" customWidth="1"/>
    <col min="11312" max="11348" width="13.7109375" customWidth="1"/>
    <col min="11349" max="11349" width="17" customWidth="1"/>
    <col min="11350" max="11358" width="13.7109375" customWidth="1"/>
    <col min="11359" max="11359" width="16.5703125" customWidth="1"/>
    <col min="11360" max="11373" width="13.7109375" customWidth="1"/>
    <col min="11374" max="11374" width="10.42578125" customWidth="1"/>
    <col min="11521" max="11521" width="29" customWidth="1"/>
    <col min="11522" max="11522" width="7.5703125" customWidth="1"/>
    <col min="11523" max="11523" width="13.7109375" customWidth="1"/>
    <col min="11524" max="11524" width="10.85546875" customWidth="1"/>
    <col min="11525" max="11525" width="8.140625" customWidth="1"/>
    <col min="11526" max="11526" width="13.7109375" customWidth="1"/>
    <col min="11527" max="11527" width="10.85546875" customWidth="1"/>
    <col min="11528" max="11528" width="8.140625" customWidth="1"/>
    <col min="11529" max="11529" width="15.85546875" customWidth="1"/>
    <col min="11530" max="11530" width="10.85546875" customWidth="1"/>
    <col min="11531" max="11531" width="8.140625" customWidth="1"/>
    <col min="11532" max="11532" width="13.7109375" customWidth="1"/>
    <col min="11533" max="11533" width="10.85546875" customWidth="1"/>
    <col min="11534" max="11534" width="8.140625" customWidth="1"/>
    <col min="11535" max="11535" width="16" customWidth="1"/>
    <col min="11536" max="11536" width="10.85546875" customWidth="1"/>
    <col min="11537" max="11537" width="8.140625" customWidth="1"/>
    <col min="11538" max="11538" width="6.85546875" customWidth="1"/>
    <col min="11539" max="11539" width="9.5703125" customWidth="1"/>
    <col min="11540" max="11559" width="13.7109375" customWidth="1"/>
    <col min="11560" max="11567" width="12.140625" customWidth="1"/>
    <col min="11568" max="11604" width="13.7109375" customWidth="1"/>
    <col min="11605" max="11605" width="17" customWidth="1"/>
    <col min="11606" max="11614" width="13.7109375" customWidth="1"/>
    <col min="11615" max="11615" width="16.5703125" customWidth="1"/>
    <col min="11616" max="11629" width="13.7109375" customWidth="1"/>
    <col min="11630" max="11630" width="10.42578125" customWidth="1"/>
    <col min="11777" max="11777" width="29" customWidth="1"/>
    <col min="11778" max="11778" width="7.5703125" customWidth="1"/>
    <col min="11779" max="11779" width="13.7109375" customWidth="1"/>
    <col min="11780" max="11780" width="10.85546875" customWidth="1"/>
    <col min="11781" max="11781" width="8.140625" customWidth="1"/>
    <col min="11782" max="11782" width="13.7109375" customWidth="1"/>
    <col min="11783" max="11783" width="10.85546875" customWidth="1"/>
    <col min="11784" max="11784" width="8.140625" customWidth="1"/>
    <col min="11785" max="11785" width="15.85546875" customWidth="1"/>
    <col min="11786" max="11786" width="10.85546875" customWidth="1"/>
    <col min="11787" max="11787" width="8.140625" customWidth="1"/>
    <col min="11788" max="11788" width="13.7109375" customWidth="1"/>
    <col min="11789" max="11789" width="10.85546875" customWidth="1"/>
    <col min="11790" max="11790" width="8.140625" customWidth="1"/>
    <col min="11791" max="11791" width="16" customWidth="1"/>
    <col min="11792" max="11792" width="10.85546875" customWidth="1"/>
    <col min="11793" max="11793" width="8.140625" customWidth="1"/>
    <col min="11794" max="11794" width="6.85546875" customWidth="1"/>
    <col min="11795" max="11795" width="9.5703125" customWidth="1"/>
    <col min="11796" max="11815" width="13.7109375" customWidth="1"/>
    <col min="11816" max="11823" width="12.140625" customWidth="1"/>
    <col min="11824" max="11860" width="13.7109375" customWidth="1"/>
    <col min="11861" max="11861" width="17" customWidth="1"/>
    <col min="11862" max="11870" width="13.7109375" customWidth="1"/>
    <col min="11871" max="11871" width="16.5703125" customWidth="1"/>
    <col min="11872" max="11885" width="13.7109375" customWidth="1"/>
    <col min="11886" max="11886" width="10.42578125" customWidth="1"/>
    <col min="12033" max="12033" width="29" customWidth="1"/>
    <col min="12034" max="12034" width="7.5703125" customWidth="1"/>
    <col min="12035" max="12035" width="13.7109375" customWidth="1"/>
    <col min="12036" max="12036" width="10.85546875" customWidth="1"/>
    <col min="12037" max="12037" width="8.140625" customWidth="1"/>
    <col min="12038" max="12038" width="13.7109375" customWidth="1"/>
    <col min="12039" max="12039" width="10.85546875" customWidth="1"/>
    <col min="12040" max="12040" width="8.140625" customWidth="1"/>
    <col min="12041" max="12041" width="15.85546875" customWidth="1"/>
    <col min="12042" max="12042" width="10.85546875" customWidth="1"/>
    <col min="12043" max="12043" width="8.140625" customWidth="1"/>
    <col min="12044" max="12044" width="13.7109375" customWidth="1"/>
    <col min="12045" max="12045" width="10.85546875" customWidth="1"/>
    <col min="12046" max="12046" width="8.140625" customWidth="1"/>
    <col min="12047" max="12047" width="16" customWidth="1"/>
    <col min="12048" max="12048" width="10.85546875" customWidth="1"/>
    <col min="12049" max="12049" width="8.140625" customWidth="1"/>
    <col min="12050" max="12050" width="6.85546875" customWidth="1"/>
    <col min="12051" max="12051" width="9.5703125" customWidth="1"/>
    <col min="12052" max="12071" width="13.7109375" customWidth="1"/>
    <col min="12072" max="12079" width="12.140625" customWidth="1"/>
    <col min="12080" max="12116" width="13.7109375" customWidth="1"/>
    <col min="12117" max="12117" width="17" customWidth="1"/>
    <col min="12118" max="12126" width="13.7109375" customWidth="1"/>
    <col min="12127" max="12127" width="16.5703125" customWidth="1"/>
    <col min="12128" max="12141" width="13.7109375" customWidth="1"/>
    <col min="12142" max="12142" width="10.42578125" customWidth="1"/>
    <col min="12289" max="12289" width="29" customWidth="1"/>
    <col min="12290" max="12290" width="7.5703125" customWidth="1"/>
    <col min="12291" max="12291" width="13.7109375" customWidth="1"/>
    <col min="12292" max="12292" width="10.85546875" customWidth="1"/>
    <col min="12293" max="12293" width="8.140625" customWidth="1"/>
    <col min="12294" max="12294" width="13.7109375" customWidth="1"/>
    <col min="12295" max="12295" width="10.85546875" customWidth="1"/>
    <col min="12296" max="12296" width="8.140625" customWidth="1"/>
    <col min="12297" max="12297" width="15.85546875" customWidth="1"/>
    <col min="12298" max="12298" width="10.85546875" customWidth="1"/>
    <col min="12299" max="12299" width="8.140625" customWidth="1"/>
    <col min="12300" max="12300" width="13.7109375" customWidth="1"/>
    <col min="12301" max="12301" width="10.85546875" customWidth="1"/>
    <col min="12302" max="12302" width="8.140625" customWidth="1"/>
    <col min="12303" max="12303" width="16" customWidth="1"/>
    <col min="12304" max="12304" width="10.85546875" customWidth="1"/>
    <col min="12305" max="12305" width="8.140625" customWidth="1"/>
    <col min="12306" max="12306" width="6.85546875" customWidth="1"/>
    <col min="12307" max="12307" width="9.5703125" customWidth="1"/>
    <col min="12308" max="12327" width="13.7109375" customWidth="1"/>
    <col min="12328" max="12335" width="12.140625" customWidth="1"/>
    <col min="12336" max="12372" width="13.7109375" customWidth="1"/>
    <col min="12373" max="12373" width="17" customWidth="1"/>
    <col min="12374" max="12382" width="13.7109375" customWidth="1"/>
    <col min="12383" max="12383" width="16.5703125" customWidth="1"/>
    <col min="12384" max="12397" width="13.7109375" customWidth="1"/>
    <col min="12398" max="12398" width="10.42578125" customWidth="1"/>
    <col min="12545" max="12545" width="29" customWidth="1"/>
    <col min="12546" max="12546" width="7.5703125" customWidth="1"/>
    <col min="12547" max="12547" width="13.7109375" customWidth="1"/>
    <col min="12548" max="12548" width="10.85546875" customWidth="1"/>
    <col min="12549" max="12549" width="8.140625" customWidth="1"/>
    <col min="12550" max="12550" width="13.7109375" customWidth="1"/>
    <col min="12551" max="12551" width="10.85546875" customWidth="1"/>
    <col min="12552" max="12552" width="8.140625" customWidth="1"/>
    <col min="12553" max="12553" width="15.85546875" customWidth="1"/>
    <col min="12554" max="12554" width="10.85546875" customWidth="1"/>
    <col min="12555" max="12555" width="8.140625" customWidth="1"/>
    <col min="12556" max="12556" width="13.7109375" customWidth="1"/>
    <col min="12557" max="12557" width="10.85546875" customWidth="1"/>
    <col min="12558" max="12558" width="8.140625" customWidth="1"/>
    <col min="12559" max="12559" width="16" customWidth="1"/>
    <col min="12560" max="12560" width="10.85546875" customWidth="1"/>
    <col min="12561" max="12561" width="8.140625" customWidth="1"/>
    <col min="12562" max="12562" width="6.85546875" customWidth="1"/>
    <col min="12563" max="12563" width="9.5703125" customWidth="1"/>
    <col min="12564" max="12583" width="13.7109375" customWidth="1"/>
    <col min="12584" max="12591" width="12.140625" customWidth="1"/>
    <col min="12592" max="12628" width="13.7109375" customWidth="1"/>
    <col min="12629" max="12629" width="17" customWidth="1"/>
    <col min="12630" max="12638" width="13.7109375" customWidth="1"/>
    <col min="12639" max="12639" width="16.5703125" customWidth="1"/>
    <col min="12640" max="12653" width="13.7109375" customWidth="1"/>
    <col min="12654" max="12654" width="10.42578125" customWidth="1"/>
    <col min="12801" max="12801" width="29" customWidth="1"/>
    <col min="12802" max="12802" width="7.5703125" customWidth="1"/>
    <col min="12803" max="12803" width="13.7109375" customWidth="1"/>
    <col min="12804" max="12804" width="10.85546875" customWidth="1"/>
    <col min="12805" max="12805" width="8.140625" customWidth="1"/>
    <col min="12806" max="12806" width="13.7109375" customWidth="1"/>
    <col min="12807" max="12807" width="10.85546875" customWidth="1"/>
    <col min="12808" max="12808" width="8.140625" customWidth="1"/>
    <col min="12809" max="12809" width="15.85546875" customWidth="1"/>
    <col min="12810" max="12810" width="10.85546875" customWidth="1"/>
    <col min="12811" max="12811" width="8.140625" customWidth="1"/>
    <col min="12812" max="12812" width="13.7109375" customWidth="1"/>
    <col min="12813" max="12813" width="10.85546875" customWidth="1"/>
    <col min="12814" max="12814" width="8.140625" customWidth="1"/>
    <col min="12815" max="12815" width="16" customWidth="1"/>
    <col min="12816" max="12816" width="10.85546875" customWidth="1"/>
    <col min="12817" max="12817" width="8.140625" customWidth="1"/>
    <col min="12818" max="12818" width="6.85546875" customWidth="1"/>
    <col min="12819" max="12819" width="9.5703125" customWidth="1"/>
    <col min="12820" max="12839" width="13.7109375" customWidth="1"/>
    <col min="12840" max="12847" width="12.140625" customWidth="1"/>
    <col min="12848" max="12884" width="13.7109375" customWidth="1"/>
    <col min="12885" max="12885" width="17" customWidth="1"/>
    <col min="12886" max="12894" width="13.7109375" customWidth="1"/>
    <col min="12895" max="12895" width="16.5703125" customWidth="1"/>
    <col min="12896" max="12909" width="13.7109375" customWidth="1"/>
    <col min="12910" max="12910" width="10.42578125" customWidth="1"/>
    <col min="13057" max="13057" width="29" customWidth="1"/>
    <col min="13058" max="13058" width="7.5703125" customWidth="1"/>
    <col min="13059" max="13059" width="13.7109375" customWidth="1"/>
    <col min="13060" max="13060" width="10.85546875" customWidth="1"/>
    <col min="13061" max="13061" width="8.140625" customWidth="1"/>
    <col min="13062" max="13062" width="13.7109375" customWidth="1"/>
    <col min="13063" max="13063" width="10.85546875" customWidth="1"/>
    <col min="13064" max="13064" width="8.140625" customWidth="1"/>
    <col min="13065" max="13065" width="15.85546875" customWidth="1"/>
    <col min="13066" max="13066" width="10.85546875" customWidth="1"/>
    <col min="13067" max="13067" width="8.140625" customWidth="1"/>
    <col min="13068" max="13068" width="13.7109375" customWidth="1"/>
    <col min="13069" max="13069" width="10.85546875" customWidth="1"/>
    <col min="13070" max="13070" width="8.140625" customWidth="1"/>
    <col min="13071" max="13071" width="16" customWidth="1"/>
    <col min="13072" max="13072" width="10.85546875" customWidth="1"/>
    <col min="13073" max="13073" width="8.140625" customWidth="1"/>
    <col min="13074" max="13074" width="6.85546875" customWidth="1"/>
    <col min="13075" max="13075" width="9.5703125" customWidth="1"/>
    <col min="13076" max="13095" width="13.7109375" customWidth="1"/>
    <col min="13096" max="13103" width="12.140625" customWidth="1"/>
    <col min="13104" max="13140" width="13.7109375" customWidth="1"/>
    <col min="13141" max="13141" width="17" customWidth="1"/>
    <col min="13142" max="13150" width="13.7109375" customWidth="1"/>
    <col min="13151" max="13151" width="16.5703125" customWidth="1"/>
    <col min="13152" max="13165" width="13.7109375" customWidth="1"/>
    <col min="13166" max="13166" width="10.42578125" customWidth="1"/>
    <col min="13313" max="13313" width="29" customWidth="1"/>
    <col min="13314" max="13314" width="7.5703125" customWidth="1"/>
    <col min="13315" max="13315" width="13.7109375" customWidth="1"/>
    <col min="13316" max="13316" width="10.85546875" customWidth="1"/>
    <col min="13317" max="13317" width="8.140625" customWidth="1"/>
    <col min="13318" max="13318" width="13.7109375" customWidth="1"/>
    <col min="13319" max="13319" width="10.85546875" customWidth="1"/>
    <col min="13320" max="13320" width="8.140625" customWidth="1"/>
    <col min="13321" max="13321" width="15.85546875" customWidth="1"/>
    <col min="13322" max="13322" width="10.85546875" customWidth="1"/>
    <col min="13323" max="13323" width="8.140625" customWidth="1"/>
    <col min="13324" max="13324" width="13.7109375" customWidth="1"/>
    <col min="13325" max="13325" width="10.85546875" customWidth="1"/>
    <col min="13326" max="13326" width="8.140625" customWidth="1"/>
    <col min="13327" max="13327" width="16" customWidth="1"/>
    <col min="13328" max="13328" width="10.85546875" customWidth="1"/>
    <col min="13329" max="13329" width="8.140625" customWidth="1"/>
    <col min="13330" max="13330" width="6.85546875" customWidth="1"/>
    <col min="13331" max="13331" width="9.5703125" customWidth="1"/>
    <col min="13332" max="13351" width="13.7109375" customWidth="1"/>
    <col min="13352" max="13359" width="12.140625" customWidth="1"/>
    <col min="13360" max="13396" width="13.7109375" customWidth="1"/>
    <col min="13397" max="13397" width="17" customWidth="1"/>
    <col min="13398" max="13406" width="13.7109375" customWidth="1"/>
    <col min="13407" max="13407" width="16.5703125" customWidth="1"/>
    <col min="13408" max="13421" width="13.7109375" customWidth="1"/>
    <col min="13422" max="13422" width="10.42578125" customWidth="1"/>
    <col min="13569" max="13569" width="29" customWidth="1"/>
    <col min="13570" max="13570" width="7.5703125" customWidth="1"/>
    <col min="13571" max="13571" width="13.7109375" customWidth="1"/>
    <col min="13572" max="13572" width="10.85546875" customWidth="1"/>
    <col min="13573" max="13573" width="8.140625" customWidth="1"/>
    <col min="13574" max="13574" width="13.7109375" customWidth="1"/>
    <col min="13575" max="13575" width="10.85546875" customWidth="1"/>
    <col min="13576" max="13576" width="8.140625" customWidth="1"/>
    <col min="13577" max="13577" width="15.85546875" customWidth="1"/>
    <col min="13578" max="13578" width="10.85546875" customWidth="1"/>
    <col min="13579" max="13579" width="8.140625" customWidth="1"/>
    <col min="13580" max="13580" width="13.7109375" customWidth="1"/>
    <col min="13581" max="13581" width="10.85546875" customWidth="1"/>
    <col min="13582" max="13582" width="8.140625" customWidth="1"/>
    <col min="13583" max="13583" width="16" customWidth="1"/>
    <col min="13584" max="13584" width="10.85546875" customWidth="1"/>
    <col min="13585" max="13585" width="8.140625" customWidth="1"/>
    <col min="13586" max="13586" width="6.85546875" customWidth="1"/>
    <col min="13587" max="13587" width="9.5703125" customWidth="1"/>
    <col min="13588" max="13607" width="13.7109375" customWidth="1"/>
    <col min="13608" max="13615" width="12.140625" customWidth="1"/>
    <col min="13616" max="13652" width="13.7109375" customWidth="1"/>
    <col min="13653" max="13653" width="17" customWidth="1"/>
    <col min="13654" max="13662" width="13.7109375" customWidth="1"/>
    <col min="13663" max="13663" width="16.5703125" customWidth="1"/>
    <col min="13664" max="13677" width="13.7109375" customWidth="1"/>
    <col min="13678" max="13678" width="10.42578125" customWidth="1"/>
    <col min="13825" max="13825" width="29" customWidth="1"/>
    <col min="13826" max="13826" width="7.5703125" customWidth="1"/>
    <col min="13827" max="13827" width="13.7109375" customWidth="1"/>
    <col min="13828" max="13828" width="10.85546875" customWidth="1"/>
    <col min="13829" max="13829" width="8.140625" customWidth="1"/>
    <col min="13830" max="13830" width="13.7109375" customWidth="1"/>
    <col min="13831" max="13831" width="10.85546875" customWidth="1"/>
    <col min="13832" max="13832" width="8.140625" customWidth="1"/>
    <col min="13833" max="13833" width="15.85546875" customWidth="1"/>
    <col min="13834" max="13834" width="10.85546875" customWidth="1"/>
    <col min="13835" max="13835" width="8.140625" customWidth="1"/>
    <col min="13836" max="13836" width="13.7109375" customWidth="1"/>
    <col min="13837" max="13837" width="10.85546875" customWidth="1"/>
    <col min="13838" max="13838" width="8.140625" customWidth="1"/>
    <col min="13839" max="13839" width="16" customWidth="1"/>
    <col min="13840" max="13840" width="10.85546875" customWidth="1"/>
    <col min="13841" max="13841" width="8.140625" customWidth="1"/>
    <col min="13842" max="13842" width="6.85546875" customWidth="1"/>
    <col min="13843" max="13843" width="9.5703125" customWidth="1"/>
    <col min="13844" max="13863" width="13.7109375" customWidth="1"/>
    <col min="13864" max="13871" width="12.140625" customWidth="1"/>
    <col min="13872" max="13908" width="13.7109375" customWidth="1"/>
    <col min="13909" max="13909" width="17" customWidth="1"/>
    <col min="13910" max="13918" width="13.7109375" customWidth="1"/>
    <col min="13919" max="13919" width="16.5703125" customWidth="1"/>
    <col min="13920" max="13933" width="13.7109375" customWidth="1"/>
    <col min="13934" max="13934" width="10.42578125" customWidth="1"/>
    <col min="14081" max="14081" width="29" customWidth="1"/>
    <col min="14082" max="14082" width="7.5703125" customWidth="1"/>
    <col min="14083" max="14083" width="13.7109375" customWidth="1"/>
    <col min="14084" max="14084" width="10.85546875" customWidth="1"/>
    <col min="14085" max="14085" width="8.140625" customWidth="1"/>
    <col min="14086" max="14086" width="13.7109375" customWidth="1"/>
    <col min="14087" max="14087" width="10.85546875" customWidth="1"/>
    <col min="14088" max="14088" width="8.140625" customWidth="1"/>
    <col min="14089" max="14089" width="15.85546875" customWidth="1"/>
    <col min="14090" max="14090" width="10.85546875" customWidth="1"/>
    <col min="14091" max="14091" width="8.140625" customWidth="1"/>
    <col min="14092" max="14092" width="13.7109375" customWidth="1"/>
    <col min="14093" max="14093" width="10.85546875" customWidth="1"/>
    <col min="14094" max="14094" width="8.140625" customWidth="1"/>
    <col min="14095" max="14095" width="16" customWidth="1"/>
    <col min="14096" max="14096" width="10.85546875" customWidth="1"/>
    <col min="14097" max="14097" width="8.140625" customWidth="1"/>
    <col min="14098" max="14098" width="6.85546875" customWidth="1"/>
    <col min="14099" max="14099" width="9.5703125" customWidth="1"/>
    <col min="14100" max="14119" width="13.7109375" customWidth="1"/>
    <col min="14120" max="14127" width="12.140625" customWidth="1"/>
    <col min="14128" max="14164" width="13.7109375" customWidth="1"/>
    <col min="14165" max="14165" width="17" customWidth="1"/>
    <col min="14166" max="14174" width="13.7109375" customWidth="1"/>
    <col min="14175" max="14175" width="16.5703125" customWidth="1"/>
    <col min="14176" max="14189" width="13.7109375" customWidth="1"/>
    <col min="14190" max="14190" width="10.42578125" customWidth="1"/>
    <col min="14337" max="14337" width="29" customWidth="1"/>
    <col min="14338" max="14338" width="7.5703125" customWidth="1"/>
    <col min="14339" max="14339" width="13.7109375" customWidth="1"/>
    <col min="14340" max="14340" width="10.85546875" customWidth="1"/>
    <col min="14341" max="14341" width="8.140625" customWidth="1"/>
    <col min="14342" max="14342" width="13.7109375" customWidth="1"/>
    <col min="14343" max="14343" width="10.85546875" customWidth="1"/>
    <col min="14344" max="14344" width="8.140625" customWidth="1"/>
    <col min="14345" max="14345" width="15.85546875" customWidth="1"/>
    <col min="14346" max="14346" width="10.85546875" customWidth="1"/>
    <col min="14347" max="14347" width="8.140625" customWidth="1"/>
    <col min="14348" max="14348" width="13.7109375" customWidth="1"/>
    <col min="14349" max="14349" width="10.85546875" customWidth="1"/>
    <col min="14350" max="14350" width="8.140625" customWidth="1"/>
    <col min="14351" max="14351" width="16" customWidth="1"/>
    <col min="14352" max="14352" width="10.85546875" customWidth="1"/>
    <col min="14353" max="14353" width="8.140625" customWidth="1"/>
    <col min="14354" max="14354" width="6.85546875" customWidth="1"/>
    <col min="14355" max="14355" width="9.5703125" customWidth="1"/>
    <col min="14356" max="14375" width="13.7109375" customWidth="1"/>
    <col min="14376" max="14383" width="12.140625" customWidth="1"/>
    <col min="14384" max="14420" width="13.7109375" customWidth="1"/>
    <col min="14421" max="14421" width="17" customWidth="1"/>
    <col min="14422" max="14430" width="13.7109375" customWidth="1"/>
    <col min="14431" max="14431" width="16.5703125" customWidth="1"/>
    <col min="14432" max="14445" width="13.7109375" customWidth="1"/>
    <col min="14446" max="14446" width="10.42578125" customWidth="1"/>
    <col min="14593" max="14593" width="29" customWidth="1"/>
    <col min="14594" max="14594" width="7.5703125" customWidth="1"/>
    <col min="14595" max="14595" width="13.7109375" customWidth="1"/>
    <col min="14596" max="14596" width="10.85546875" customWidth="1"/>
    <col min="14597" max="14597" width="8.140625" customWidth="1"/>
    <col min="14598" max="14598" width="13.7109375" customWidth="1"/>
    <col min="14599" max="14599" width="10.85546875" customWidth="1"/>
    <col min="14600" max="14600" width="8.140625" customWidth="1"/>
    <col min="14601" max="14601" width="15.85546875" customWidth="1"/>
    <col min="14602" max="14602" width="10.85546875" customWidth="1"/>
    <col min="14603" max="14603" width="8.140625" customWidth="1"/>
    <col min="14604" max="14604" width="13.7109375" customWidth="1"/>
    <col min="14605" max="14605" width="10.85546875" customWidth="1"/>
    <col min="14606" max="14606" width="8.140625" customWidth="1"/>
    <col min="14607" max="14607" width="16" customWidth="1"/>
    <col min="14608" max="14608" width="10.85546875" customWidth="1"/>
    <col min="14609" max="14609" width="8.140625" customWidth="1"/>
    <col min="14610" max="14610" width="6.85546875" customWidth="1"/>
    <col min="14611" max="14611" width="9.5703125" customWidth="1"/>
    <col min="14612" max="14631" width="13.7109375" customWidth="1"/>
    <col min="14632" max="14639" width="12.140625" customWidth="1"/>
    <col min="14640" max="14676" width="13.7109375" customWidth="1"/>
    <col min="14677" max="14677" width="17" customWidth="1"/>
    <col min="14678" max="14686" width="13.7109375" customWidth="1"/>
    <col min="14687" max="14687" width="16.5703125" customWidth="1"/>
    <col min="14688" max="14701" width="13.7109375" customWidth="1"/>
    <col min="14702" max="14702" width="10.42578125" customWidth="1"/>
    <col min="14849" max="14849" width="29" customWidth="1"/>
    <col min="14850" max="14850" width="7.5703125" customWidth="1"/>
    <col min="14851" max="14851" width="13.7109375" customWidth="1"/>
    <col min="14852" max="14852" width="10.85546875" customWidth="1"/>
    <col min="14853" max="14853" width="8.140625" customWidth="1"/>
    <col min="14854" max="14854" width="13.7109375" customWidth="1"/>
    <col min="14855" max="14855" width="10.85546875" customWidth="1"/>
    <col min="14856" max="14856" width="8.140625" customWidth="1"/>
    <col min="14857" max="14857" width="15.85546875" customWidth="1"/>
    <col min="14858" max="14858" width="10.85546875" customWidth="1"/>
    <col min="14859" max="14859" width="8.140625" customWidth="1"/>
    <col min="14860" max="14860" width="13.7109375" customWidth="1"/>
    <col min="14861" max="14861" width="10.85546875" customWidth="1"/>
    <col min="14862" max="14862" width="8.140625" customWidth="1"/>
    <col min="14863" max="14863" width="16" customWidth="1"/>
    <col min="14864" max="14864" width="10.85546875" customWidth="1"/>
    <col min="14865" max="14865" width="8.140625" customWidth="1"/>
    <col min="14866" max="14866" width="6.85546875" customWidth="1"/>
    <col min="14867" max="14867" width="9.5703125" customWidth="1"/>
    <col min="14868" max="14887" width="13.7109375" customWidth="1"/>
    <col min="14888" max="14895" width="12.140625" customWidth="1"/>
    <col min="14896" max="14932" width="13.7109375" customWidth="1"/>
    <col min="14933" max="14933" width="17" customWidth="1"/>
    <col min="14934" max="14942" width="13.7109375" customWidth="1"/>
    <col min="14943" max="14943" width="16.5703125" customWidth="1"/>
    <col min="14944" max="14957" width="13.7109375" customWidth="1"/>
    <col min="14958" max="14958" width="10.42578125" customWidth="1"/>
    <col min="15105" max="15105" width="29" customWidth="1"/>
    <col min="15106" max="15106" width="7.5703125" customWidth="1"/>
    <col min="15107" max="15107" width="13.7109375" customWidth="1"/>
    <col min="15108" max="15108" width="10.85546875" customWidth="1"/>
    <col min="15109" max="15109" width="8.140625" customWidth="1"/>
    <col min="15110" max="15110" width="13.7109375" customWidth="1"/>
    <col min="15111" max="15111" width="10.85546875" customWidth="1"/>
    <col min="15112" max="15112" width="8.140625" customWidth="1"/>
    <col min="15113" max="15113" width="15.85546875" customWidth="1"/>
    <col min="15114" max="15114" width="10.85546875" customWidth="1"/>
    <col min="15115" max="15115" width="8.140625" customWidth="1"/>
    <col min="15116" max="15116" width="13.7109375" customWidth="1"/>
    <col min="15117" max="15117" width="10.85546875" customWidth="1"/>
    <col min="15118" max="15118" width="8.140625" customWidth="1"/>
    <col min="15119" max="15119" width="16" customWidth="1"/>
    <col min="15120" max="15120" width="10.85546875" customWidth="1"/>
    <col min="15121" max="15121" width="8.140625" customWidth="1"/>
    <col min="15122" max="15122" width="6.85546875" customWidth="1"/>
    <col min="15123" max="15123" width="9.5703125" customWidth="1"/>
    <col min="15124" max="15143" width="13.7109375" customWidth="1"/>
    <col min="15144" max="15151" width="12.140625" customWidth="1"/>
    <col min="15152" max="15188" width="13.7109375" customWidth="1"/>
    <col min="15189" max="15189" width="17" customWidth="1"/>
    <col min="15190" max="15198" width="13.7109375" customWidth="1"/>
    <col min="15199" max="15199" width="16.5703125" customWidth="1"/>
    <col min="15200" max="15213" width="13.7109375" customWidth="1"/>
    <col min="15214" max="15214" width="10.42578125" customWidth="1"/>
    <col min="15361" max="15361" width="29" customWidth="1"/>
    <col min="15362" max="15362" width="7.5703125" customWidth="1"/>
    <col min="15363" max="15363" width="13.7109375" customWidth="1"/>
    <col min="15364" max="15364" width="10.85546875" customWidth="1"/>
    <col min="15365" max="15365" width="8.140625" customWidth="1"/>
    <col min="15366" max="15366" width="13.7109375" customWidth="1"/>
    <col min="15367" max="15367" width="10.85546875" customWidth="1"/>
    <col min="15368" max="15368" width="8.140625" customWidth="1"/>
    <col min="15369" max="15369" width="15.85546875" customWidth="1"/>
    <col min="15370" max="15370" width="10.85546875" customWidth="1"/>
    <col min="15371" max="15371" width="8.140625" customWidth="1"/>
    <col min="15372" max="15372" width="13.7109375" customWidth="1"/>
    <col min="15373" max="15373" width="10.85546875" customWidth="1"/>
    <col min="15374" max="15374" width="8.140625" customWidth="1"/>
    <col min="15375" max="15375" width="16" customWidth="1"/>
    <col min="15376" max="15376" width="10.85546875" customWidth="1"/>
    <col min="15377" max="15377" width="8.140625" customWidth="1"/>
    <col min="15378" max="15378" width="6.85546875" customWidth="1"/>
    <col min="15379" max="15379" width="9.5703125" customWidth="1"/>
    <col min="15380" max="15399" width="13.7109375" customWidth="1"/>
    <col min="15400" max="15407" width="12.140625" customWidth="1"/>
    <col min="15408" max="15444" width="13.7109375" customWidth="1"/>
    <col min="15445" max="15445" width="17" customWidth="1"/>
    <col min="15446" max="15454" width="13.7109375" customWidth="1"/>
    <col min="15455" max="15455" width="16.5703125" customWidth="1"/>
    <col min="15456" max="15469" width="13.7109375" customWidth="1"/>
    <col min="15470" max="15470" width="10.42578125" customWidth="1"/>
    <col min="15617" max="15617" width="29" customWidth="1"/>
    <col min="15618" max="15618" width="7.5703125" customWidth="1"/>
    <col min="15619" max="15619" width="13.7109375" customWidth="1"/>
    <col min="15620" max="15620" width="10.85546875" customWidth="1"/>
    <col min="15621" max="15621" width="8.140625" customWidth="1"/>
    <col min="15622" max="15622" width="13.7109375" customWidth="1"/>
    <col min="15623" max="15623" width="10.85546875" customWidth="1"/>
    <col min="15624" max="15624" width="8.140625" customWidth="1"/>
    <col min="15625" max="15625" width="15.85546875" customWidth="1"/>
    <col min="15626" max="15626" width="10.85546875" customWidth="1"/>
    <col min="15627" max="15627" width="8.140625" customWidth="1"/>
    <col min="15628" max="15628" width="13.7109375" customWidth="1"/>
    <col min="15629" max="15629" width="10.85546875" customWidth="1"/>
    <col min="15630" max="15630" width="8.140625" customWidth="1"/>
    <col min="15631" max="15631" width="16" customWidth="1"/>
    <col min="15632" max="15632" width="10.85546875" customWidth="1"/>
    <col min="15633" max="15633" width="8.140625" customWidth="1"/>
    <col min="15634" max="15634" width="6.85546875" customWidth="1"/>
    <col min="15635" max="15635" width="9.5703125" customWidth="1"/>
    <col min="15636" max="15655" width="13.7109375" customWidth="1"/>
    <col min="15656" max="15663" width="12.140625" customWidth="1"/>
    <col min="15664" max="15700" width="13.7109375" customWidth="1"/>
    <col min="15701" max="15701" width="17" customWidth="1"/>
    <col min="15702" max="15710" width="13.7109375" customWidth="1"/>
    <col min="15711" max="15711" width="16.5703125" customWidth="1"/>
    <col min="15712" max="15725" width="13.7109375" customWidth="1"/>
    <col min="15726" max="15726" width="10.42578125" customWidth="1"/>
    <col min="15873" max="15873" width="29" customWidth="1"/>
    <col min="15874" max="15874" width="7.5703125" customWidth="1"/>
    <col min="15875" max="15875" width="13.7109375" customWidth="1"/>
    <col min="15876" max="15876" width="10.85546875" customWidth="1"/>
    <col min="15877" max="15877" width="8.140625" customWidth="1"/>
    <col min="15878" max="15878" width="13.7109375" customWidth="1"/>
    <col min="15879" max="15879" width="10.85546875" customWidth="1"/>
    <col min="15880" max="15880" width="8.140625" customWidth="1"/>
    <col min="15881" max="15881" width="15.85546875" customWidth="1"/>
    <col min="15882" max="15882" width="10.85546875" customWidth="1"/>
    <col min="15883" max="15883" width="8.140625" customWidth="1"/>
    <col min="15884" max="15884" width="13.7109375" customWidth="1"/>
    <col min="15885" max="15885" width="10.85546875" customWidth="1"/>
    <col min="15886" max="15886" width="8.140625" customWidth="1"/>
    <col min="15887" max="15887" width="16" customWidth="1"/>
    <col min="15888" max="15888" width="10.85546875" customWidth="1"/>
    <col min="15889" max="15889" width="8.140625" customWidth="1"/>
    <col min="15890" max="15890" width="6.85546875" customWidth="1"/>
    <col min="15891" max="15891" width="9.5703125" customWidth="1"/>
    <col min="15892" max="15911" width="13.7109375" customWidth="1"/>
    <col min="15912" max="15919" width="12.140625" customWidth="1"/>
    <col min="15920" max="15956" width="13.7109375" customWidth="1"/>
    <col min="15957" max="15957" width="17" customWidth="1"/>
    <col min="15958" max="15966" width="13.7109375" customWidth="1"/>
    <col min="15967" max="15967" width="16.5703125" customWidth="1"/>
    <col min="15968" max="15981" width="13.7109375" customWidth="1"/>
    <col min="15982" max="15982" width="10.42578125" customWidth="1"/>
    <col min="16129" max="16129" width="29" customWidth="1"/>
    <col min="16130" max="16130" width="7.5703125" customWidth="1"/>
    <col min="16131" max="16131" width="13.7109375" customWidth="1"/>
    <col min="16132" max="16132" width="10.85546875" customWidth="1"/>
    <col min="16133" max="16133" width="8.140625" customWidth="1"/>
    <col min="16134" max="16134" width="13.7109375" customWidth="1"/>
    <col min="16135" max="16135" width="10.85546875" customWidth="1"/>
    <col min="16136" max="16136" width="8.140625" customWidth="1"/>
    <col min="16137" max="16137" width="15.85546875" customWidth="1"/>
    <col min="16138" max="16138" width="10.85546875" customWidth="1"/>
    <col min="16139" max="16139" width="8.140625" customWidth="1"/>
    <col min="16140" max="16140" width="13.7109375" customWidth="1"/>
    <col min="16141" max="16141" width="10.85546875" customWidth="1"/>
    <col min="16142" max="16142" width="8.140625" customWidth="1"/>
    <col min="16143" max="16143" width="16" customWidth="1"/>
    <col min="16144" max="16144" width="10.85546875" customWidth="1"/>
    <col min="16145" max="16145" width="8.140625" customWidth="1"/>
    <col min="16146" max="16146" width="6.85546875" customWidth="1"/>
    <col min="16147" max="16147" width="9.5703125" customWidth="1"/>
    <col min="16148" max="16167" width="13.7109375" customWidth="1"/>
    <col min="16168" max="16175" width="12.140625" customWidth="1"/>
    <col min="16176" max="16212" width="13.7109375" customWidth="1"/>
    <col min="16213" max="16213" width="17" customWidth="1"/>
    <col min="16214" max="16222" width="13.7109375" customWidth="1"/>
    <col min="16223" max="16223" width="16.5703125" customWidth="1"/>
    <col min="16224" max="16237" width="13.7109375" customWidth="1"/>
    <col min="16238" max="16238" width="10.42578125" customWidth="1"/>
  </cols>
  <sheetData>
    <row r="1" spans="1:110" ht="25.35" customHeight="1" x14ac:dyDescent="0.2">
      <c r="A1" s="16" t="s">
        <v>0</v>
      </c>
      <c r="B1" s="16"/>
      <c r="C1" s="16"/>
      <c r="D1" s="16"/>
      <c r="E1" s="16"/>
      <c r="F1" s="16"/>
      <c r="G1" s="16"/>
      <c r="H1" s="16"/>
      <c r="I1" s="16"/>
      <c r="J1" s="16"/>
      <c r="K1" s="16"/>
      <c r="L1" s="16"/>
      <c r="M1" s="16"/>
      <c r="N1" s="16"/>
      <c r="O1" s="16"/>
      <c r="P1" s="16"/>
      <c r="Q1" s="16"/>
      <c r="R1" s="17"/>
      <c r="S1" s="78" t="s">
        <v>1055</v>
      </c>
      <c r="T1" s="78"/>
      <c r="U1" s="78"/>
      <c r="V1" s="78"/>
      <c r="W1" s="78"/>
      <c r="X1" s="17"/>
      <c r="Y1" s="17"/>
      <c r="Z1" s="17"/>
      <c r="AA1" s="17"/>
      <c r="AB1" s="17"/>
      <c r="AC1" s="17"/>
      <c r="AD1" s="17"/>
      <c r="AE1" s="17"/>
      <c r="AF1" s="17"/>
      <c r="AG1" s="17"/>
      <c r="AH1" s="17"/>
      <c r="AI1" s="18"/>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row>
    <row r="2" spans="1:110" ht="18" customHeight="1" x14ac:dyDescent="0.2">
      <c r="A2" s="16"/>
      <c r="B2" s="16"/>
      <c r="C2" s="16"/>
      <c r="D2" s="16"/>
      <c r="E2" s="16"/>
      <c r="F2" s="16"/>
      <c r="G2" s="16"/>
      <c r="H2" s="16"/>
      <c r="I2" s="16"/>
      <c r="J2" s="16"/>
      <c r="K2" s="16"/>
      <c r="L2" s="16"/>
      <c r="M2" s="16"/>
      <c r="N2" s="16"/>
      <c r="O2" s="16"/>
      <c r="P2" s="16"/>
      <c r="Q2" s="16"/>
      <c r="R2" s="17"/>
      <c r="S2" s="79" t="s">
        <v>1056</v>
      </c>
      <c r="T2" s="79"/>
      <c r="U2" s="79"/>
      <c r="V2" s="79"/>
      <c r="W2" s="79"/>
      <c r="X2" s="17"/>
      <c r="Y2" s="17"/>
      <c r="Z2" s="17"/>
      <c r="AA2" s="17"/>
      <c r="AB2" s="17"/>
      <c r="AC2" s="17"/>
      <c r="AD2" s="17"/>
      <c r="AE2" s="17"/>
      <c r="AF2" s="17"/>
      <c r="AG2" s="17"/>
      <c r="AH2" s="17"/>
      <c r="AI2" s="18"/>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row>
    <row r="3" spans="1:110" ht="25.35" customHeight="1" x14ac:dyDescent="0.25">
      <c r="A3" s="16"/>
      <c r="B3" s="16"/>
      <c r="C3" s="80" t="s">
        <v>1028</v>
      </c>
      <c r="D3" s="80"/>
      <c r="E3" s="80"/>
      <c r="F3" s="80"/>
      <c r="G3" s="80"/>
      <c r="H3" s="80"/>
      <c r="I3" s="80"/>
      <c r="J3" s="80"/>
      <c r="K3" s="80"/>
      <c r="L3" s="80"/>
      <c r="M3" s="80"/>
      <c r="N3" s="80"/>
      <c r="O3" s="80"/>
      <c r="P3" s="16"/>
      <c r="Q3" s="16"/>
      <c r="R3" s="17"/>
      <c r="S3" s="79" t="s">
        <v>1057</v>
      </c>
      <c r="T3" s="79"/>
      <c r="U3" s="79"/>
      <c r="V3" s="79"/>
      <c r="W3" s="79"/>
      <c r="X3" s="17"/>
      <c r="Y3" s="17"/>
      <c r="Z3" s="17"/>
      <c r="AA3" s="17"/>
      <c r="AB3" s="17"/>
      <c r="AC3" s="17"/>
      <c r="AD3" s="17"/>
      <c r="AE3" s="17"/>
      <c r="AF3" s="17"/>
      <c r="AG3" s="17"/>
      <c r="AH3" s="17"/>
      <c r="AI3" s="18"/>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row>
    <row r="4" spans="1:110" ht="18" customHeight="1" x14ac:dyDescent="0.25">
      <c r="A4" s="19" t="s">
        <v>0</v>
      </c>
      <c r="B4" s="19"/>
      <c r="C4" s="19"/>
      <c r="D4" s="19"/>
      <c r="E4" s="19"/>
      <c r="F4" s="19"/>
      <c r="G4" s="19"/>
      <c r="H4" s="80" t="s">
        <v>1029</v>
      </c>
      <c r="I4" s="80"/>
      <c r="J4" s="80"/>
      <c r="K4" s="20"/>
      <c r="L4" s="20"/>
      <c r="M4" s="20"/>
      <c r="N4" s="20"/>
      <c r="O4" s="20"/>
      <c r="P4" s="20"/>
      <c r="Q4" s="20"/>
      <c r="R4" s="20"/>
      <c r="S4" s="81" t="s">
        <v>1058</v>
      </c>
      <c r="T4" s="81"/>
      <c r="U4" s="81"/>
      <c r="V4" s="81"/>
      <c r="W4" s="81"/>
      <c r="X4" s="20"/>
      <c r="Y4" s="20"/>
      <c r="Z4" s="20"/>
      <c r="AA4" s="20"/>
      <c r="AB4" s="20"/>
      <c r="AC4" s="20"/>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row>
    <row r="5" spans="1:110" ht="38.25" customHeight="1" x14ac:dyDescent="0.2">
      <c r="A5" s="8"/>
      <c r="C5" s="82" t="s">
        <v>1</v>
      </c>
      <c r="D5" s="82"/>
      <c r="E5" s="83" t="s">
        <v>1064</v>
      </c>
      <c r="F5" s="83"/>
      <c r="G5" s="21"/>
      <c r="H5" s="21"/>
      <c r="I5" s="16"/>
      <c r="J5" s="16"/>
      <c r="K5" s="16"/>
      <c r="L5" s="16"/>
      <c r="M5" s="16"/>
      <c r="N5" s="16"/>
      <c r="O5" s="16"/>
      <c r="P5" s="16"/>
      <c r="Q5" s="16"/>
      <c r="R5" s="17"/>
      <c r="S5" s="42"/>
      <c r="T5" s="84" t="s">
        <v>1059</v>
      </c>
      <c r="U5" s="84"/>
      <c r="V5" s="42"/>
      <c r="W5" s="42"/>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row>
    <row r="6" spans="1:110" s="3" customFormat="1" ht="29.25" customHeight="1" x14ac:dyDescent="0.2">
      <c r="A6" s="22"/>
      <c r="C6" s="85" t="s">
        <v>3</v>
      </c>
      <c r="D6" s="85"/>
      <c r="E6" s="23"/>
      <c r="F6" s="24"/>
      <c r="G6" s="24"/>
      <c r="H6" s="24"/>
      <c r="I6" s="25"/>
      <c r="J6" s="25"/>
      <c r="K6" s="25"/>
      <c r="L6" s="25"/>
      <c r="M6" s="25"/>
      <c r="N6" s="25"/>
      <c r="O6" s="25"/>
      <c r="P6" s="25"/>
      <c r="Q6" s="25"/>
      <c r="R6" s="26"/>
      <c r="S6" s="26"/>
      <c r="T6" s="26"/>
      <c r="U6" s="43"/>
      <c r="V6" s="43"/>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row>
    <row r="7" spans="1:110" s="7" customFormat="1" ht="18" customHeight="1" x14ac:dyDescent="0.2">
      <c r="A7" s="74" t="s">
        <v>4</v>
      </c>
      <c r="B7" s="74" t="s">
        <v>5</v>
      </c>
      <c r="C7" s="74" t="s">
        <v>6</v>
      </c>
      <c r="D7" s="75"/>
      <c r="E7" s="75"/>
      <c r="F7" s="75"/>
      <c r="G7" s="75"/>
      <c r="H7" s="75"/>
      <c r="I7" s="75"/>
      <c r="J7" s="75"/>
      <c r="K7" s="75"/>
      <c r="L7" s="75"/>
      <c r="M7" s="75"/>
      <c r="N7" s="75"/>
      <c r="O7" s="74" t="s">
        <v>7</v>
      </c>
      <c r="P7" s="75"/>
      <c r="Q7" s="75"/>
      <c r="R7" s="74" t="s">
        <v>8</v>
      </c>
      <c r="S7" s="74" t="s">
        <v>9</v>
      </c>
      <c r="T7" s="74" t="s">
        <v>10</v>
      </c>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4" t="s">
        <v>11</v>
      </c>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74" t="s">
        <v>12</v>
      </c>
      <c r="CC7" s="75"/>
      <c r="CD7" s="75"/>
      <c r="CE7" s="75"/>
      <c r="CF7" s="75"/>
      <c r="CG7" s="75"/>
      <c r="CH7" s="75"/>
      <c r="CI7" s="75"/>
      <c r="CJ7" s="75"/>
      <c r="CK7" s="75"/>
      <c r="CL7" s="75"/>
      <c r="CM7" s="75"/>
      <c r="CN7" s="75"/>
      <c r="CO7" s="75"/>
      <c r="CP7" s="75"/>
      <c r="CQ7" s="74" t="s">
        <v>13</v>
      </c>
      <c r="CR7" s="75"/>
      <c r="CS7" s="75"/>
      <c r="CT7" s="75"/>
      <c r="CU7" s="75"/>
      <c r="CV7" s="75"/>
      <c r="CW7" s="75"/>
      <c r="CX7" s="75"/>
      <c r="CY7" s="75"/>
      <c r="CZ7" s="75"/>
      <c r="DA7" s="75"/>
      <c r="DB7" s="75"/>
      <c r="DC7" s="75"/>
      <c r="DD7" s="75"/>
      <c r="DE7" s="75"/>
      <c r="DF7" s="74" t="s">
        <v>14</v>
      </c>
    </row>
    <row r="8" spans="1:110" s="7" customFormat="1" ht="12" customHeight="1" x14ac:dyDescent="0.2">
      <c r="A8" s="75"/>
      <c r="B8" s="75"/>
      <c r="C8" s="74" t="s">
        <v>15</v>
      </c>
      <c r="D8" s="75"/>
      <c r="E8" s="75"/>
      <c r="F8" s="75"/>
      <c r="G8" s="75"/>
      <c r="H8" s="75"/>
      <c r="I8" s="74" t="s">
        <v>16</v>
      </c>
      <c r="J8" s="75"/>
      <c r="K8" s="75"/>
      <c r="L8" s="75"/>
      <c r="M8" s="75"/>
      <c r="N8" s="75"/>
      <c r="O8" s="75"/>
      <c r="P8" s="75"/>
      <c r="Q8" s="75"/>
      <c r="R8" s="76"/>
      <c r="S8" s="77"/>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c r="DE8" s="75"/>
      <c r="DF8" s="75"/>
    </row>
    <row r="9" spans="1:110" s="7" customFormat="1" ht="27" customHeight="1" x14ac:dyDescent="0.2">
      <c r="A9" s="75"/>
      <c r="B9" s="75"/>
      <c r="C9" s="74" t="s">
        <v>17</v>
      </c>
      <c r="D9" s="75"/>
      <c r="E9" s="75"/>
      <c r="F9" s="74" t="s">
        <v>18</v>
      </c>
      <c r="G9" s="75"/>
      <c r="H9" s="75"/>
      <c r="I9" s="74" t="s">
        <v>19</v>
      </c>
      <c r="J9" s="75"/>
      <c r="K9" s="75"/>
      <c r="L9" s="74" t="s">
        <v>20</v>
      </c>
      <c r="M9" s="75"/>
      <c r="N9" s="75"/>
      <c r="O9" s="75"/>
      <c r="P9" s="75"/>
      <c r="Q9" s="75"/>
      <c r="R9" s="76"/>
      <c r="S9" s="74" t="s">
        <v>21</v>
      </c>
      <c r="T9" s="74" t="s">
        <v>22</v>
      </c>
      <c r="U9" s="75"/>
      <c r="V9" s="75"/>
      <c r="W9" s="75"/>
      <c r="X9" s="75"/>
      <c r="Y9" s="75"/>
      <c r="Z9" s="75"/>
      <c r="AA9" s="75"/>
      <c r="AB9" s="75"/>
      <c r="AC9" s="75"/>
      <c r="AD9" s="74" t="s">
        <v>23</v>
      </c>
      <c r="AE9" s="75"/>
      <c r="AF9" s="75"/>
      <c r="AG9" s="75"/>
      <c r="AH9" s="75"/>
      <c r="AI9" s="74" t="s">
        <v>24</v>
      </c>
      <c r="AJ9" s="75"/>
      <c r="AK9" s="75"/>
      <c r="AL9" s="75"/>
      <c r="AM9" s="75"/>
      <c r="AN9" s="74" t="s">
        <v>25</v>
      </c>
      <c r="AO9" s="75"/>
      <c r="AP9" s="75"/>
      <c r="AQ9" s="75"/>
      <c r="AR9" s="75"/>
      <c r="AS9" s="75"/>
      <c r="AT9" s="75"/>
      <c r="AU9" s="75"/>
      <c r="AV9" s="75"/>
      <c r="AW9" s="75"/>
      <c r="AX9" s="74" t="s">
        <v>22</v>
      </c>
      <c r="AY9" s="75"/>
      <c r="AZ9" s="75"/>
      <c r="BA9" s="75"/>
      <c r="BB9" s="75"/>
      <c r="BC9" s="75"/>
      <c r="BD9" s="75"/>
      <c r="BE9" s="75"/>
      <c r="BF9" s="75"/>
      <c r="BG9" s="75"/>
      <c r="BH9" s="74" t="s">
        <v>23</v>
      </c>
      <c r="BI9" s="75"/>
      <c r="BJ9" s="75"/>
      <c r="BK9" s="75"/>
      <c r="BL9" s="75"/>
      <c r="BM9" s="74" t="s">
        <v>24</v>
      </c>
      <c r="BN9" s="75"/>
      <c r="BO9" s="75"/>
      <c r="BP9" s="75"/>
      <c r="BQ9" s="75"/>
      <c r="BR9" s="74" t="s">
        <v>25</v>
      </c>
      <c r="BS9" s="75"/>
      <c r="BT9" s="75"/>
      <c r="BU9" s="75"/>
      <c r="BV9" s="75"/>
      <c r="BW9" s="75"/>
      <c r="BX9" s="75"/>
      <c r="BY9" s="75"/>
      <c r="BZ9" s="75"/>
      <c r="CA9" s="75"/>
      <c r="CB9" s="74" t="s">
        <v>22</v>
      </c>
      <c r="CC9" s="75"/>
      <c r="CD9" s="75"/>
      <c r="CE9" s="75"/>
      <c r="CF9" s="75"/>
      <c r="CG9" s="74" t="s">
        <v>23</v>
      </c>
      <c r="CH9" s="75"/>
      <c r="CI9" s="75"/>
      <c r="CJ9" s="75"/>
      <c r="CK9" s="75"/>
      <c r="CL9" s="74" t="s">
        <v>24</v>
      </c>
      <c r="CM9" s="75"/>
      <c r="CN9" s="75"/>
      <c r="CO9" s="75"/>
      <c r="CP9" s="75"/>
      <c r="CQ9" s="74" t="s">
        <v>22</v>
      </c>
      <c r="CR9" s="75"/>
      <c r="CS9" s="75"/>
      <c r="CT9" s="75"/>
      <c r="CU9" s="75"/>
      <c r="CV9" s="74" t="s">
        <v>23</v>
      </c>
      <c r="CW9" s="75"/>
      <c r="CX9" s="75"/>
      <c r="CY9" s="75"/>
      <c r="CZ9" s="75"/>
      <c r="DA9" s="74" t="s">
        <v>24</v>
      </c>
      <c r="DB9" s="75"/>
      <c r="DC9" s="75"/>
      <c r="DD9" s="75"/>
      <c r="DE9" s="75"/>
      <c r="DF9" s="75"/>
    </row>
    <row r="10" spans="1:110" s="7" customFormat="1" ht="51.75" customHeight="1" x14ac:dyDescent="0.2">
      <c r="A10" s="75"/>
      <c r="B10" s="75"/>
      <c r="C10" s="74" t="s">
        <v>26</v>
      </c>
      <c r="D10" s="74" t="s">
        <v>27</v>
      </c>
      <c r="E10" s="74" t="s">
        <v>28</v>
      </c>
      <c r="F10" s="74" t="s">
        <v>26</v>
      </c>
      <c r="G10" s="74" t="s">
        <v>27</v>
      </c>
      <c r="H10" s="74" t="s">
        <v>28</v>
      </c>
      <c r="I10" s="74" t="s">
        <v>26</v>
      </c>
      <c r="J10" s="74" t="s">
        <v>27</v>
      </c>
      <c r="K10" s="74" t="s">
        <v>28</v>
      </c>
      <c r="L10" s="74" t="s">
        <v>26</v>
      </c>
      <c r="M10" s="74" t="s">
        <v>27</v>
      </c>
      <c r="N10" s="74" t="s">
        <v>28</v>
      </c>
      <c r="O10" s="74" t="s">
        <v>26</v>
      </c>
      <c r="P10" s="74" t="s">
        <v>27</v>
      </c>
      <c r="Q10" s="74" t="s">
        <v>28</v>
      </c>
      <c r="R10" s="76"/>
      <c r="S10" s="77"/>
      <c r="T10" s="74" t="s">
        <v>29</v>
      </c>
      <c r="U10" s="75"/>
      <c r="V10" s="74" t="s">
        <v>30</v>
      </c>
      <c r="W10" s="75"/>
      <c r="X10" s="74" t="s">
        <v>31</v>
      </c>
      <c r="Y10" s="75"/>
      <c r="Z10" s="74" t="s">
        <v>32</v>
      </c>
      <c r="AA10" s="75"/>
      <c r="AB10" s="74" t="s">
        <v>33</v>
      </c>
      <c r="AC10" s="75"/>
      <c r="AD10" s="74" t="s">
        <v>29</v>
      </c>
      <c r="AE10" s="74" t="s">
        <v>30</v>
      </c>
      <c r="AF10" s="74" t="s">
        <v>31</v>
      </c>
      <c r="AG10" s="74" t="s">
        <v>32</v>
      </c>
      <c r="AH10" s="74" t="s">
        <v>33</v>
      </c>
      <c r="AI10" s="74" t="s">
        <v>29</v>
      </c>
      <c r="AJ10" s="74" t="s">
        <v>30</v>
      </c>
      <c r="AK10" s="74" t="s">
        <v>31</v>
      </c>
      <c r="AL10" s="74" t="s">
        <v>32</v>
      </c>
      <c r="AM10" s="74" t="s">
        <v>33</v>
      </c>
      <c r="AN10" s="74" t="s">
        <v>34</v>
      </c>
      <c r="AO10" s="75"/>
      <c r="AP10" s="75"/>
      <c r="AQ10" s="75"/>
      <c r="AR10" s="75"/>
      <c r="AS10" s="74" t="s">
        <v>35</v>
      </c>
      <c r="AT10" s="75"/>
      <c r="AU10" s="75"/>
      <c r="AV10" s="75"/>
      <c r="AW10" s="75"/>
      <c r="AX10" s="74" t="s">
        <v>29</v>
      </c>
      <c r="AY10" s="75"/>
      <c r="AZ10" s="74" t="s">
        <v>30</v>
      </c>
      <c r="BA10" s="75"/>
      <c r="BB10" s="74" t="s">
        <v>31</v>
      </c>
      <c r="BC10" s="75"/>
      <c r="BD10" s="74" t="s">
        <v>32</v>
      </c>
      <c r="BE10" s="75"/>
      <c r="BF10" s="74" t="s">
        <v>33</v>
      </c>
      <c r="BG10" s="75"/>
      <c r="BH10" s="74" t="s">
        <v>29</v>
      </c>
      <c r="BI10" s="74" t="s">
        <v>30</v>
      </c>
      <c r="BJ10" s="74" t="s">
        <v>31</v>
      </c>
      <c r="BK10" s="74" t="s">
        <v>32</v>
      </c>
      <c r="BL10" s="74" t="s">
        <v>33</v>
      </c>
      <c r="BM10" s="74" t="s">
        <v>29</v>
      </c>
      <c r="BN10" s="74" t="s">
        <v>30</v>
      </c>
      <c r="BO10" s="74" t="s">
        <v>31</v>
      </c>
      <c r="BP10" s="74" t="s">
        <v>32</v>
      </c>
      <c r="BQ10" s="74" t="s">
        <v>33</v>
      </c>
      <c r="BR10" s="74" t="s">
        <v>34</v>
      </c>
      <c r="BS10" s="75"/>
      <c r="BT10" s="75"/>
      <c r="BU10" s="75"/>
      <c r="BV10" s="75"/>
      <c r="BW10" s="74" t="s">
        <v>35</v>
      </c>
      <c r="BX10" s="75"/>
      <c r="BY10" s="75"/>
      <c r="BZ10" s="75"/>
      <c r="CA10" s="75"/>
      <c r="CB10" s="74" t="s">
        <v>29</v>
      </c>
      <c r="CC10" s="74" t="s">
        <v>30</v>
      </c>
      <c r="CD10" s="74" t="s">
        <v>31</v>
      </c>
      <c r="CE10" s="74" t="s">
        <v>32</v>
      </c>
      <c r="CF10" s="74" t="s">
        <v>33</v>
      </c>
      <c r="CG10" s="74" t="s">
        <v>29</v>
      </c>
      <c r="CH10" s="74" t="s">
        <v>30</v>
      </c>
      <c r="CI10" s="74" t="s">
        <v>31</v>
      </c>
      <c r="CJ10" s="74" t="s">
        <v>32</v>
      </c>
      <c r="CK10" s="74" t="s">
        <v>33</v>
      </c>
      <c r="CL10" s="74" t="s">
        <v>29</v>
      </c>
      <c r="CM10" s="74" t="s">
        <v>30</v>
      </c>
      <c r="CN10" s="74" t="s">
        <v>31</v>
      </c>
      <c r="CO10" s="74" t="s">
        <v>32</v>
      </c>
      <c r="CP10" s="74" t="s">
        <v>33</v>
      </c>
      <c r="CQ10" s="74" t="s">
        <v>29</v>
      </c>
      <c r="CR10" s="74" t="s">
        <v>30</v>
      </c>
      <c r="CS10" s="74" t="s">
        <v>31</v>
      </c>
      <c r="CT10" s="74" t="s">
        <v>32</v>
      </c>
      <c r="CU10" s="74" t="s">
        <v>33</v>
      </c>
      <c r="CV10" s="74" t="s">
        <v>29</v>
      </c>
      <c r="CW10" s="74" t="s">
        <v>30</v>
      </c>
      <c r="CX10" s="74" t="s">
        <v>31</v>
      </c>
      <c r="CY10" s="74" t="s">
        <v>32</v>
      </c>
      <c r="CZ10" s="74" t="s">
        <v>33</v>
      </c>
      <c r="DA10" s="74" t="s">
        <v>29</v>
      </c>
      <c r="DB10" s="74" t="s">
        <v>30</v>
      </c>
      <c r="DC10" s="74" t="s">
        <v>31</v>
      </c>
      <c r="DD10" s="74" t="s">
        <v>32</v>
      </c>
      <c r="DE10" s="74" t="s">
        <v>33</v>
      </c>
      <c r="DF10" s="75"/>
    </row>
    <row r="11" spans="1:110" s="7" customFormat="1" ht="72" customHeight="1" x14ac:dyDescent="0.2">
      <c r="A11" s="75"/>
      <c r="B11" s="75"/>
      <c r="C11" s="75"/>
      <c r="D11" s="75"/>
      <c r="E11" s="75"/>
      <c r="F11" s="75"/>
      <c r="G11" s="75"/>
      <c r="H11" s="75"/>
      <c r="I11" s="75"/>
      <c r="J11" s="75"/>
      <c r="K11" s="75"/>
      <c r="L11" s="75"/>
      <c r="M11" s="75"/>
      <c r="N11" s="75"/>
      <c r="O11" s="75"/>
      <c r="P11" s="75"/>
      <c r="Q11" s="75"/>
      <c r="R11" s="76"/>
      <c r="S11" s="77"/>
      <c r="T11" s="27" t="s">
        <v>36</v>
      </c>
      <c r="U11" s="27" t="s">
        <v>37</v>
      </c>
      <c r="V11" s="27" t="s">
        <v>36</v>
      </c>
      <c r="W11" s="27" t="s">
        <v>37</v>
      </c>
      <c r="X11" s="27" t="s">
        <v>36</v>
      </c>
      <c r="Y11" s="27" t="s">
        <v>37</v>
      </c>
      <c r="Z11" s="27" t="s">
        <v>36</v>
      </c>
      <c r="AA11" s="27" t="s">
        <v>37</v>
      </c>
      <c r="AB11" s="27" t="s">
        <v>36</v>
      </c>
      <c r="AC11" s="27" t="s">
        <v>37</v>
      </c>
      <c r="AD11" s="75"/>
      <c r="AE11" s="75"/>
      <c r="AF11" s="75"/>
      <c r="AG11" s="75"/>
      <c r="AH11" s="75"/>
      <c r="AI11" s="75"/>
      <c r="AJ11" s="75"/>
      <c r="AK11" s="75"/>
      <c r="AL11" s="75"/>
      <c r="AM11" s="75"/>
      <c r="AN11" s="27" t="s">
        <v>29</v>
      </c>
      <c r="AO11" s="27" t="s">
        <v>30</v>
      </c>
      <c r="AP11" s="27" t="s">
        <v>31</v>
      </c>
      <c r="AQ11" s="27" t="s">
        <v>32</v>
      </c>
      <c r="AR11" s="27" t="s">
        <v>33</v>
      </c>
      <c r="AS11" s="27" t="s">
        <v>29</v>
      </c>
      <c r="AT11" s="27" t="s">
        <v>30</v>
      </c>
      <c r="AU11" s="27" t="s">
        <v>31</v>
      </c>
      <c r="AV11" s="27" t="s">
        <v>32</v>
      </c>
      <c r="AW11" s="27" t="s">
        <v>33</v>
      </c>
      <c r="AX11" s="27" t="s">
        <v>36</v>
      </c>
      <c r="AY11" s="27" t="s">
        <v>37</v>
      </c>
      <c r="AZ11" s="27" t="s">
        <v>36</v>
      </c>
      <c r="BA11" s="27" t="s">
        <v>37</v>
      </c>
      <c r="BB11" s="27" t="s">
        <v>36</v>
      </c>
      <c r="BC11" s="27" t="s">
        <v>37</v>
      </c>
      <c r="BD11" s="27" t="s">
        <v>36</v>
      </c>
      <c r="BE11" s="27" t="s">
        <v>37</v>
      </c>
      <c r="BF11" s="27" t="s">
        <v>36</v>
      </c>
      <c r="BG11" s="27" t="s">
        <v>37</v>
      </c>
      <c r="BH11" s="75"/>
      <c r="BI11" s="75"/>
      <c r="BJ11" s="75"/>
      <c r="BK11" s="75"/>
      <c r="BL11" s="75"/>
      <c r="BM11" s="75"/>
      <c r="BN11" s="75"/>
      <c r="BO11" s="75"/>
      <c r="BP11" s="75"/>
      <c r="BQ11" s="75"/>
      <c r="BR11" s="27" t="s">
        <v>29</v>
      </c>
      <c r="BS11" s="27" t="s">
        <v>30</v>
      </c>
      <c r="BT11" s="27" t="s">
        <v>31</v>
      </c>
      <c r="BU11" s="27" t="s">
        <v>32</v>
      </c>
      <c r="BV11" s="27" t="s">
        <v>33</v>
      </c>
      <c r="BW11" s="27" t="s">
        <v>29</v>
      </c>
      <c r="BX11" s="27" t="s">
        <v>30</v>
      </c>
      <c r="BY11" s="27" t="s">
        <v>31</v>
      </c>
      <c r="BZ11" s="27" t="s">
        <v>32</v>
      </c>
      <c r="CA11" s="27" t="s">
        <v>33</v>
      </c>
      <c r="CB11" s="75"/>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row>
    <row r="12" spans="1:110" s="7" customFormat="1" ht="18.75" customHeight="1" x14ac:dyDescent="0.2">
      <c r="A12" s="27" t="s">
        <v>38</v>
      </c>
      <c r="B12" s="27" t="s">
        <v>39</v>
      </c>
      <c r="C12" s="27" t="s">
        <v>40</v>
      </c>
      <c r="D12" s="27" t="s">
        <v>41</v>
      </c>
      <c r="E12" s="27" t="s">
        <v>42</v>
      </c>
      <c r="F12" s="27">
        <v>6</v>
      </c>
      <c r="G12" s="27">
        <v>7</v>
      </c>
      <c r="H12" s="27">
        <v>8</v>
      </c>
      <c r="I12" s="27">
        <v>9</v>
      </c>
      <c r="J12" s="27">
        <v>10</v>
      </c>
      <c r="K12" s="27">
        <v>11</v>
      </c>
      <c r="L12" s="27">
        <v>12</v>
      </c>
      <c r="M12" s="27">
        <v>13</v>
      </c>
      <c r="N12" s="27">
        <v>14</v>
      </c>
      <c r="O12" s="27">
        <v>15</v>
      </c>
      <c r="P12" s="27">
        <v>16</v>
      </c>
      <c r="Q12" s="27">
        <v>17</v>
      </c>
      <c r="R12" s="27">
        <v>18</v>
      </c>
      <c r="S12" s="27">
        <v>19</v>
      </c>
      <c r="T12" s="27" t="s">
        <v>1030</v>
      </c>
      <c r="U12" s="27" t="s">
        <v>1031</v>
      </c>
      <c r="V12" s="27">
        <v>22</v>
      </c>
      <c r="W12" s="27">
        <v>23</v>
      </c>
      <c r="X12" s="27">
        <v>24</v>
      </c>
      <c r="Y12" s="27">
        <v>25</v>
      </c>
      <c r="Z12" s="27">
        <v>26</v>
      </c>
      <c r="AA12" s="27">
        <v>27</v>
      </c>
      <c r="AB12" s="27">
        <v>28</v>
      </c>
      <c r="AC12" s="27">
        <v>29</v>
      </c>
      <c r="AD12" s="27" t="s">
        <v>1034</v>
      </c>
      <c r="AE12" s="27">
        <v>31</v>
      </c>
      <c r="AF12" s="27">
        <v>32</v>
      </c>
      <c r="AG12" s="27">
        <v>33</v>
      </c>
      <c r="AH12" s="27">
        <v>34</v>
      </c>
      <c r="AI12" s="27" t="s">
        <v>1035</v>
      </c>
      <c r="AJ12" s="27">
        <v>36</v>
      </c>
      <c r="AK12" s="27">
        <v>37</v>
      </c>
      <c r="AL12" s="27">
        <v>38</v>
      </c>
      <c r="AM12" s="27">
        <v>39</v>
      </c>
      <c r="AN12" s="27" t="s">
        <v>1036</v>
      </c>
      <c r="AO12" s="27">
        <v>41</v>
      </c>
      <c r="AP12" s="27">
        <v>42</v>
      </c>
      <c r="AQ12" s="27">
        <v>43</v>
      </c>
      <c r="AR12" s="27">
        <v>44</v>
      </c>
      <c r="AS12" s="27" t="s">
        <v>1037</v>
      </c>
      <c r="AT12" s="27">
        <v>46</v>
      </c>
      <c r="AU12" s="27">
        <v>47</v>
      </c>
      <c r="AV12" s="27">
        <v>48</v>
      </c>
      <c r="AW12" s="27">
        <v>49</v>
      </c>
      <c r="AX12" s="27" t="s">
        <v>1038</v>
      </c>
      <c r="AY12" s="27" t="s">
        <v>1039</v>
      </c>
      <c r="AZ12" s="27">
        <v>52</v>
      </c>
      <c r="BA12" s="27">
        <v>53</v>
      </c>
      <c r="BB12" s="27">
        <v>54</v>
      </c>
      <c r="BC12" s="27">
        <v>55</v>
      </c>
      <c r="BD12" s="27">
        <v>56</v>
      </c>
      <c r="BE12" s="27">
        <v>57</v>
      </c>
      <c r="BF12" s="27">
        <v>58</v>
      </c>
      <c r="BG12" s="27">
        <v>59</v>
      </c>
      <c r="BH12" s="27" t="s">
        <v>1040</v>
      </c>
      <c r="BI12" s="27">
        <v>61</v>
      </c>
      <c r="BJ12" s="27">
        <v>62</v>
      </c>
      <c r="BK12" s="27">
        <v>63</v>
      </c>
      <c r="BL12" s="27">
        <v>64</v>
      </c>
      <c r="BM12" s="27" t="s">
        <v>1041</v>
      </c>
      <c r="BN12" s="27">
        <v>66</v>
      </c>
      <c r="BO12" s="27">
        <v>67</v>
      </c>
      <c r="BP12" s="27">
        <v>68</v>
      </c>
      <c r="BQ12" s="27">
        <v>69</v>
      </c>
      <c r="BR12" s="27" t="s">
        <v>1042</v>
      </c>
      <c r="BS12" s="27">
        <v>71</v>
      </c>
      <c r="BT12" s="27">
        <v>72</v>
      </c>
      <c r="BU12" s="27">
        <v>73</v>
      </c>
      <c r="BV12" s="27">
        <v>74</v>
      </c>
      <c r="BW12" s="27" t="s">
        <v>1043</v>
      </c>
      <c r="BX12" s="27">
        <v>76</v>
      </c>
      <c r="BY12" s="27">
        <v>77</v>
      </c>
      <c r="BZ12" s="27">
        <v>78</v>
      </c>
      <c r="CA12" s="27">
        <v>79</v>
      </c>
      <c r="CB12" s="27" t="s">
        <v>1044</v>
      </c>
      <c r="CC12" s="27">
        <v>81</v>
      </c>
      <c r="CD12" s="27">
        <v>82</v>
      </c>
      <c r="CE12" s="27">
        <v>83</v>
      </c>
      <c r="CF12" s="27">
        <v>84</v>
      </c>
      <c r="CG12" s="27" t="s">
        <v>1045</v>
      </c>
      <c r="CH12" s="27">
        <v>86</v>
      </c>
      <c r="CI12" s="27">
        <v>87</v>
      </c>
      <c r="CJ12" s="27">
        <v>88</v>
      </c>
      <c r="CK12" s="27">
        <v>89</v>
      </c>
      <c r="CL12" s="27" t="s">
        <v>1046</v>
      </c>
      <c r="CM12" s="27">
        <v>91</v>
      </c>
      <c r="CN12" s="27">
        <v>92</v>
      </c>
      <c r="CO12" s="27">
        <v>93</v>
      </c>
      <c r="CP12" s="27">
        <v>94</v>
      </c>
      <c r="CQ12" s="27" t="s">
        <v>1047</v>
      </c>
      <c r="CR12" s="27">
        <v>96</v>
      </c>
      <c r="CS12" s="27">
        <v>97</v>
      </c>
      <c r="CT12" s="27">
        <v>98</v>
      </c>
      <c r="CU12" s="27">
        <v>99</v>
      </c>
      <c r="CV12" s="27" t="s">
        <v>1048</v>
      </c>
      <c r="CW12" s="27">
        <v>101</v>
      </c>
      <c r="CX12" s="27">
        <v>102</v>
      </c>
      <c r="CY12" s="27">
        <v>103</v>
      </c>
      <c r="CZ12" s="27">
        <v>104</v>
      </c>
      <c r="DA12" s="27" t="s">
        <v>1049</v>
      </c>
      <c r="DB12" s="27">
        <v>106</v>
      </c>
      <c r="DC12" s="27">
        <v>107</v>
      </c>
      <c r="DD12" s="27">
        <v>108</v>
      </c>
      <c r="DE12" s="27">
        <v>109</v>
      </c>
      <c r="DF12" s="27">
        <v>110</v>
      </c>
    </row>
    <row r="13" spans="1:110" s="30" customFormat="1" ht="57.75" customHeight="1" x14ac:dyDescent="0.2">
      <c r="A13" s="28" t="s">
        <v>43</v>
      </c>
      <c r="B13" s="6" t="s">
        <v>44</v>
      </c>
      <c r="C13" s="6"/>
      <c r="D13" s="6"/>
      <c r="E13" s="6"/>
      <c r="F13" s="6"/>
      <c r="G13" s="6"/>
      <c r="H13" s="6"/>
      <c r="I13" s="6"/>
      <c r="J13" s="6"/>
      <c r="K13" s="6"/>
      <c r="L13" s="6"/>
      <c r="M13" s="6"/>
      <c r="N13" s="6"/>
      <c r="O13" s="6"/>
      <c r="P13" s="6"/>
      <c r="Q13" s="6"/>
      <c r="R13" s="6"/>
      <c r="S13" s="6"/>
      <c r="T13" s="29">
        <f>V13+X13+Z13+AB13</f>
        <v>18815955.300000001</v>
      </c>
      <c r="U13" s="45">
        <v>17862278.300000001</v>
      </c>
      <c r="V13" s="29">
        <v>496120.7</v>
      </c>
      <c r="W13" s="29">
        <v>493941.65</v>
      </c>
      <c r="X13" s="29">
        <f>9831917.22+361622</f>
        <v>10193539.220000001</v>
      </c>
      <c r="Y13" s="29">
        <v>9664444.9800000004</v>
      </c>
      <c r="Z13" s="29">
        <v>855</v>
      </c>
      <c r="AA13" s="29">
        <v>855</v>
      </c>
      <c r="AB13" s="29">
        <v>8125440.3799999999</v>
      </c>
      <c r="AC13" s="29">
        <v>7703036.6200000001</v>
      </c>
      <c r="AD13" s="29">
        <f>SUM(AE13:AH13)</f>
        <v>17990721.84</v>
      </c>
      <c r="AE13" s="29">
        <v>734971.1</v>
      </c>
      <c r="AF13" s="29">
        <f>8627266.53+90405.9</f>
        <v>8717672.4299999997</v>
      </c>
      <c r="AG13" s="29">
        <v>0</v>
      </c>
      <c r="AH13" s="29">
        <v>8538078.3100000005</v>
      </c>
      <c r="AI13" s="29">
        <v>16135240.82</v>
      </c>
      <c r="AJ13" s="29">
        <v>291674.52</v>
      </c>
      <c r="AK13" s="29">
        <v>7408332.3300000001</v>
      </c>
      <c r="AL13" s="29">
        <v>0</v>
      </c>
      <c r="AM13" s="29">
        <v>8435233.9700000007</v>
      </c>
      <c r="AN13" s="29">
        <v>16159358.58</v>
      </c>
      <c r="AO13" s="29">
        <v>250734.51</v>
      </c>
      <c r="AP13" s="29">
        <v>7062214.29</v>
      </c>
      <c r="AQ13" s="29" t="s">
        <v>45</v>
      </c>
      <c r="AR13" s="29">
        <v>8846409.7799999993</v>
      </c>
      <c r="AS13" s="29">
        <v>15709358.58</v>
      </c>
      <c r="AT13" s="29">
        <v>250734.51</v>
      </c>
      <c r="AU13" s="29">
        <v>7062214.29</v>
      </c>
      <c r="AV13" s="29">
        <v>0</v>
      </c>
      <c r="AW13" s="29">
        <v>8396409.7799999993</v>
      </c>
      <c r="AX13" s="29">
        <v>12227582.77</v>
      </c>
      <c r="AY13" s="29">
        <v>11934453.77</v>
      </c>
      <c r="AZ13" s="29">
        <v>238084.2</v>
      </c>
      <c r="BA13" s="29">
        <v>235905.17</v>
      </c>
      <c r="BB13" s="29">
        <v>5113734.8499999996</v>
      </c>
      <c r="BC13" s="29">
        <v>5028858.71</v>
      </c>
      <c r="BD13" s="29">
        <v>855</v>
      </c>
      <c r="BE13" s="29">
        <v>855</v>
      </c>
      <c r="BF13" s="29">
        <v>6874908.7199999997</v>
      </c>
      <c r="BG13" s="29">
        <v>6668834.8899999997</v>
      </c>
      <c r="BH13" s="29">
        <v>13882142.359999999</v>
      </c>
      <c r="BI13" s="29">
        <v>261827.52</v>
      </c>
      <c r="BJ13" s="29">
        <v>5494383.8899999997</v>
      </c>
      <c r="BK13" s="29">
        <v>0</v>
      </c>
      <c r="BL13" s="29">
        <v>8125930.9500000002</v>
      </c>
      <c r="BM13" s="29">
        <v>14049284.779999999</v>
      </c>
      <c r="BN13" s="29">
        <v>291674.52</v>
      </c>
      <c r="BO13" s="29">
        <v>5784221.8099999996</v>
      </c>
      <c r="BP13" s="29">
        <v>0</v>
      </c>
      <c r="BQ13" s="29">
        <v>7973388.4500000002</v>
      </c>
      <c r="BR13" s="29">
        <v>14876904.26</v>
      </c>
      <c r="BS13" s="29">
        <v>250734.51</v>
      </c>
      <c r="BT13" s="29">
        <v>6080331.9100000001</v>
      </c>
      <c r="BU13" s="29">
        <v>0</v>
      </c>
      <c r="BV13" s="29">
        <v>8545837.8399999999</v>
      </c>
      <c r="BW13" s="29">
        <v>14426904.26</v>
      </c>
      <c r="BX13" s="29">
        <v>250734.51</v>
      </c>
      <c r="BY13" s="29">
        <v>6080331.9100000001</v>
      </c>
      <c r="BZ13" s="29">
        <v>0</v>
      </c>
      <c r="CA13" s="29">
        <v>8095837.8399999999</v>
      </c>
      <c r="CB13" s="29">
        <f>SUM(CC13:CF13)</f>
        <v>18815955.300000001</v>
      </c>
      <c r="CC13" s="29">
        <v>496120.7</v>
      </c>
      <c r="CD13" s="29">
        <f>9831917.22+361622</f>
        <v>10193539.220000001</v>
      </c>
      <c r="CE13" s="29">
        <v>855</v>
      </c>
      <c r="CF13" s="29">
        <v>8125440.3799999999</v>
      </c>
      <c r="CG13" s="29">
        <f>SUM(CH13:CK13)</f>
        <v>17990721.84</v>
      </c>
      <c r="CH13" s="29">
        <v>734971.1</v>
      </c>
      <c r="CI13" s="29">
        <f>8627266.53+90405.9</f>
        <v>8717672.4299999997</v>
      </c>
      <c r="CJ13" s="29">
        <v>0</v>
      </c>
      <c r="CK13" s="29">
        <v>8538078.3100000005</v>
      </c>
      <c r="CL13" s="29">
        <v>16135240.82</v>
      </c>
      <c r="CM13" s="29">
        <v>291674.52</v>
      </c>
      <c r="CN13" s="29">
        <v>7408332.3300000001</v>
      </c>
      <c r="CO13" s="29">
        <v>0</v>
      </c>
      <c r="CP13" s="29">
        <v>8435233.9700000007</v>
      </c>
      <c r="CQ13" s="29">
        <v>12227582.77</v>
      </c>
      <c r="CR13" s="29">
        <v>238084.2</v>
      </c>
      <c r="CS13" s="29">
        <v>5113734.8499999996</v>
      </c>
      <c r="CT13" s="29">
        <v>855</v>
      </c>
      <c r="CU13" s="29">
        <v>6874908.7199999997</v>
      </c>
      <c r="CV13" s="29">
        <v>13882142.359999999</v>
      </c>
      <c r="CW13" s="29">
        <v>261827.52</v>
      </c>
      <c r="CX13" s="29">
        <v>5494383.8899999997</v>
      </c>
      <c r="CY13" s="29">
        <v>0</v>
      </c>
      <c r="CZ13" s="29">
        <v>8125930.9500000002</v>
      </c>
      <c r="DA13" s="29">
        <v>14049284.779999999</v>
      </c>
      <c r="DB13" s="29">
        <v>291674.52</v>
      </c>
      <c r="DC13" s="29">
        <v>5784221.8099999996</v>
      </c>
      <c r="DD13" s="29">
        <v>0</v>
      </c>
      <c r="DE13" s="29">
        <v>7973388.4500000002</v>
      </c>
      <c r="DF13" s="29"/>
    </row>
    <row r="14" spans="1:110" s="30" customFormat="1" ht="89.25" customHeight="1" x14ac:dyDescent="0.2">
      <c r="A14" s="28" t="s">
        <v>46</v>
      </c>
      <c r="B14" s="6" t="s">
        <v>47</v>
      </c>
      <c r="C14" s="6"/>
      <c r="D14" s="6"/>
      <c r="E14" s="6"/>
      <c r="F14" s="6"/>
      <c r="G14" s="6"/>
      <c r="H14" s="6"/>
      <c r="I14" s="6"/>
      <c r="J14" s="6"/>
      <c r="K14" s="6"/>
      <c r="L14" s="6"/>
      <c r="M14" s="6"/>
      <c r="N14" s="6"/>
      <c r="O14" s="6"/>
      <c r="P14" s="6"/>
      <c r="Q14" s="6"/>
      <c r="R14" s="6"/>
      <c r="S14" s="6"/>
      <c r="T14" s="29">
        <f>V14+X14+Z14+AB14</f>
        <v>12533472.6</v>
      </c>
      <c r="U14" s="29">
        <v>11738025.4</v>
      </c>
      <c r="V14" s="29">
        <v>271898.83</v>
      </c>
      <c r="W14" s="29">
        <v>271896.05</v>
      </c>
      <c r="X14" s="29">
        <f>5312048.3+361622</f>
        <v>5673670.2999999998</v>
      </c>
      <c r="Y14" s="29">
        <v>5217588.68</v>
      </c>
      <c r="Z14" s="29">
        <v>855</v>
      </c>
      <c r="AA14" s="29">
        <v>855</v>
      </c>
      <c r="AB14" s="29">
        <v>6587048.4699999997</v>
      </c>
      <c r="AC14" s="29">
        <v>6247685.7000000002</v>
      </c>
      <c r="AD14" s="29">
        <f>SUM(AE14:AH14)</f>
        <v>10566422.149999999</v>
      </c>
      <c r="AE14" s="29">
        <v>484075.65</v>
      </c>
      <c r="AF14" s="29">
        <f>3551619.21+90405.9</f>
        <v>3642025.11</v>
      </c>
      <c r="AG14" s="29">
        <v>0</v>
      </c>
      <c r="AH14" s="29">
        <v>6440321.3899999997</v>
      </c>
      <c r="AI14" s="29">
        <v>8813910.4399999995</v>
      </c>
      <c r="AJ14" s="29">
        <v>34623.58</v>
      </c>
      <c r="AK14" s="29">
        <v>2401907.77</v>
      </c>
      <c r="AL14" s="29">
        <v>0</v>
      </c>
      <c r="AM14" s="29">
        <v>6377379.0899999999</v>
      </c>
      <c r="AN14" s="29">
        <v>8865561.5199999996</v>
      </c>
      <c r="AO14" s="29">
        <v>1271.32</v>
      </c>
      <c r="AP14" s="29">
        <v>2073161.31</v>
      </c>
      <c r="AQ14" s="29" t="s">
        <v>45</v>
      </c>
      <c r="AR14" s="29">
        <v>6791128.8899999997</v>
      </c>
      <c r="AS14" s="29">
        <v>8865561.5199999996</v>
      </c>
      <c r="AT14" s="29">
        <v>1271.32</v>
      </c>
      <c r="AU14" s="29">
        <v>2073161.31</v>
      </c>
      <c r="AV14" s="29">
        <v>0</v>
      </c>
      <c r="AW14" s="29">
        <v>6791128.8899999997</v>
      </c>
      <c r="AX14" s="29">
        <v>5970484.8899999997</v>
      </c>
      <c r="AY14" s="29">
        <v>5835585.0300000003</v>
      </c>
      <c r="AZ14" s="29">
        <v>13862.33</v>
      </c>
      <c r="BA14" s="29">
        <v>13859.57</v>
      </c>
      <c r="BB14" s="29">
        <v>617225.05000000005</v>
      </c>
      <c r="BC14" s="29">
        <v>605360.82999999996</v>
      </c>
      <c r="BD14" s="29">
        <v>855</v>
      </c>
      <c r="BE14" s="29">
        <v>855</v>
      </c>
      <c r="BF14" s="29">
        <v>5338542.51</v>
      </c>
      <c r="BG14" s="29">
        <v>5215509.63</v>
      </c>
      <c r="BH14" s="29">
        <v>6486917.6699999999</v>
      </c>
      <c r="BI14" s="29">
        <v>10932.07</v>
      </c>
      <c r="BJ14" s="29">
        <v>447811.57</v>
      </c>
      <c r="BK14" s="29">
        <v>0</v>
      </c>
      <c r="BL14" s="29">
        <v>6028174.0300000003</v>
      </c>
      <c r="BM14" s="29">
        <v>6751214.4000000004</v>
      </c>
      <c r="BN14" s="29">
        <v>34623.58</v>
      </c>
      <c r="BO14" s="29">
        <v>801057.25</v>
      </c>
      <c r="BP14" s="29">
        <v>0</v>
      </c>
      <c r="BQ14" s="29">
        <v>5915533.5700000003</v>
      </c>
      <c r="BR14" s="29">
        <v>7583107.2000000002</v>
      </c>
      <c r="BS14" s="29">
        <v>1271.32</v>
      </c>
      <c r="BT14" s="29">
        <v>1091278.93</v>
      </c>
      <c r="BU14" s="29">
        <v>0</v>
      </c>
      <c r="BV14" s="29">
        <v>6490556.9500000002</v>
      </c>
      <c r="BW14" s="29">
        <v>7583107.2000000002</v>
      </c>
      <c r="BX14" s="29">
        <v>1271.32</v>
      </c>
      <c r="BY14" s="29">
        <v>1091278.93</v>
      </c>
      <c r="BZ14" s="29">
        <v>0</v>
      </c>
      <c r="CA14" s="29">
        <v>6490556.9500000002</v>
      </c>
      <c r="CB14" s="29">
        <f>SUM(CC14:CF14)</f>
        <v>12533472.6</v>
      </c>
      <c r="CC14" s="29">
        <v>271898.83</v>
      </c>
      <c r="CD14" s="29">
        <f>5312048.3+361622</f>
        <v>5673670.2999999998</v>
      </c>
      <c r="CE14" s="29">
        <v>855</v>
      </c>
      <c r="CF14" s="29">
        <v>6587048.4699999997</v>
      </c>
      <c r="CG14" s="29">
        <f>SUM(CH14:CK14)</f>
        <v>10566422.149999999</v>
      </c>
      <c r="CH14" s="29">
        <v>484075.65</v>
      </c>
      <c r="CI14" s="29">
        <f>3551619.21+90405.9</f>
        <v>3642025.11</v>
      </c>
      <c r="CJ14" s="29">
        <v>0</v>
      </c>
      <c r="CK14" s="29">
        <v>6440321.3899999997</v>
      </c>
      <c r="CL14" s="29">
        <v>8813910.4399999995</v>
      </c>
      <c r="CM14" s="29">
        <v>34623.58</v>
      </c>
      <c r="CN14" s="29">
        <v>2401907.77</v>
      </c>
      <c r="CO14" s="29">
        <v>0</v>
      </c>
      <c r="CP14" s="29">
        <v>6377379.0899999999</v>
      </c>
      <c r="CQ14" s="29">
        <v>5970484.8899999997</v>
      </c>
      <c r="CR14" s="29">
        <v>13862.33</v>
      </c>
      <c r="CS14" s="29">
        <v>617225.05000000005</v>
      </c>
      <c r="CT14" s="29">
        <v>855</v>
      </c>
      <c r="CU14" s="29">
        <v>5338542.51</v>
      </c>
      <c r="CV14" s="29">
        <v>6486917.6699999999</v>
      </c>
      <c r="CW14" s="29">
        <v>10932.07</v>
      </c>
      <c r="CX14" s="29">
        <v>447811.57</v>
      </c>
      <c r="CY14" s="29">
        <v>0</v>
      </c>
      <c r="CZ14" s="29">
        <v>6028174.0300000003</v>
      </c>
      <c r="DA14" s="29">
        <v>6751214.4000000004</v>
      </c>
      <c r="DB14" s="29">
        <v>34623.58</v>
      </c>
      <c r="DC14" s="29">
        <v>801057.25</v>
      </c>
      <c r="DD14" s="29">
        <v>0</v>
      </c>
      <c r="DE14" s="29">
        <v>5915533.5700000003</v>
      </c>
      <c r="DF14" s="29"/>
    </row>
    <row r="15" spans="1:110" s="30" customFormat="1" ht="93.75" customHeight="1" x14ac:dyDescent="0.2">
      <c r="A15" s="64" t="s">
        <v>48</v>
      </c>
      <c r="B15" s="62" t="s">
        <v>49</v>
      </c>
      <c r="C15" s="28" t="s">
        <v>50</v>
      </c>
      <c r="D15" s="28" t="s">
        <v>51</v>
      </c>
      <c r="E15" s="28" t="s">
        <v>52</v>
      </c>
      <c r="F15" s="62"/>
      <c r="G15" s="62"/>
      <c r="H15" s="62"/>
      <c r="I15" s="62"/>
      <c r="J15" s="62"/>
      <c r="K15" s="62"/>
      <c r="L15" s="62"/>
      <c r="M15" s="62"/>
      <c r="N15" s="62"/>
      <c r="O15" s="28" t="s">
        <v>53</v>
      </c>
      <c r="P15" s="28" t="s">
        <v>54</v>
      </c>
      <c r="Q15" s="28" t="s">
        <v>55</v>
      </c>
      <c r="R15" s="62" t="s">
        <v>38</v>
      </c>
      <c r="S15" s="62" t="s">
        <v>56</v>
      </c>
      <c r="T15" s="58">
        <v>218537.68</v>
      </c>
      <c r="U15" s="58">
        <v>207971.92</v>
      </c>
      <c r="V15" s="58">
        <v>0</v>
      </c>
      <c r="W15" s="58">
        <v>0</v>
      </c>
      <c r="X15" s="58">
        <v>0</v>
      </c>
      <c r="Y15" s="58">
        <v>0</v>
      </c>
      <c r="Z15" s="58">
        <v>0</v>
      </c>
      <c r="AA15" s="58">
        <v>0</v>
      </c>
      <c r="AB15" s="58">
        <v>218537.68</v>
      </c>
      <c r="AC15" s="58">
        <v>207971.92</v>
      </c>
      <c r="AD15" s="58">
        <v>113003.17</v>
      </c>
      <c r="AE15" s="58">
        <v>0</v>
      </c>
      <c r="AF15" s="58">
        <v>0</v>
      </c>
      <c r="AG15" s="58">
        <v>0</v>
      </c>
      <c r="AH15" s="58">
        <v>113003.17</v>
      </c>
      <c r="AI15" s="58">
        <v>16935.27</v>
      </c>
      <c r="AJ15" s="58">
        <v>0</v>
      </c>
      <c r="AK15" s="58">
        <v>0</v>
      </c>
      <c r="AL15" s="58">
        <v>0</v>
      </c>
      <c r="AM15" s="58">
        <v>16935.27</v>
      </c>
      <c r="AN15" s="58">
        <v>16935.27</v>
      </c>
      <c r="AO15" s="58">
        <v>0</v>
      </c>
      <c r="AP15" s="58">
        <v>0</v>
      </c>
      <c r="AQ15" s="58" t="s">
        <v>45</v>
      </c>
      <c r="AR15" s="58">
        <v>16935.27</v>
      </c>
      <c r="AS15" s="58">
        <v>16935.27</v>
      </c>
      <c r="AT15" s="58">
        <v>0</v>
      </c>
      <c r="AU15" s="58">
        <v>0</v>
      </c>
      <c r="AV15" s="58">
        <v>0</v>
      </c>
      <c r="AW15" s="58">
        <v>16935.27</v>
      </c>
      <c r="AX15" s="58">
        <v>203237.68</v>
      </c>
      <c r="AY15" s="58">
        <v>194977.92000000001</v>
      </c>
      <c r="AZ15" s="58">
        <v>0</v>
      </c>
      <c r="BA15" s="58">
        <v>0</v>
      </c>
      <c r="BB15" s="58">
        <v>0</v>
      </c>
      <c r="BC15" s="58">
        <v>0</v>
      </c>
      <c r="BD15" s="58">
        <v>0</v>
      </c>
      <c r="BE15" s="58">
        <v>0</v>
      </c>
      <c r="BF15" s="58">
        <v>203237.68</v>
      </c>
      <c r="BG15" s="58">
        <v>194977.92000000001</v>
      </c>
      <c r="BH15" s="58">
        <v>95703.17</v>
      </c>
      <c r="BI15" s="58">
        <v>0</v>
      </c>
      <c r="BJ15" s="58">
        <v>0</v>
      </c>
      <c r="BK15" s="58">
        <v>0</v>
      </c>
      <c r="BL15" s="58">
        <v>95703.17</v>
      </c>
      <c r="BM15" s="58">
        <v>16935.27</v>
      </c>
      <c r="BN15" s="58">
        <v>0</v>
      </c>
      <c r="BO15" s="58">
        <v>0</v>
      </c>
      <c r="BP15" s="58">
        <v>0</v>
      </c>
      <c r="BQ15" s="58">
        <v>16935.27</v>
      </c>
      <c r="BR15" s="58">
        <v>16935.27</v>
      </c>
      <c r="BS15" s="58">
        <v>0</v>
      </c>
      <c r="BT15" s="58">
        <v>0</v>
      </c>
      <c r="BU15" s="58">
        <v>0</v>
      </c>
      <c r="BV15" s="58">
        <v>16935.27</v>
      </c>
      <c r="BW15" s="58">
        <v>16935.27</v>
      </c>
      <c r="BX15" s="58">
        <v>0</v>
      </c>
      <c r="BY15" s="58">
        <v>0</v>
      </c>
      <c r="BZ15" s="58">
        <v>0</v>
      </c>
      <c r="CA15" s="58">
        <v>16935.27</v>
      </c>
      <c r="CB15" s="58">
        <v>218537.68</v>
      </c>
      <c r="CC15" s="58">
        <v>0</v>
      </c>
      <c r="CD15" s="58">
        <v>0</v>
      </c>
      <c r="CE15" s="58">
        <v>0</v>
      </c>
      <c r="CF15" s="58">
        <v>218537.68</v>
      </c>
      <c r="CG15" s="58">
        <v>113003.17</v>
      </c>
      <c r="CH15" s="58">
        <v>0</v>
      </c>
      <c r="CI15" s="58">
        <v>0</v>
      </c>
      <c r="CJ15" s="58">
        <v>0</v>
      </c>
      <c r="CK15" s="58">
        <v>113003.17</v>
      </c>
      <c r="CL15" s="58">
        <v>16935.27</v>
      </c>
      <c r="CM15" s="58">
        <v>0</v>
      </c>
      <c r="CN15" s="58">
        <v>0</v>
      </c>
      <c r="CO15" s="58">
        <v>0</v>
      </c>
      <c r="CP15" s="58">
        <v>16935.27</v>
      </c>
      <c r="CQ15" s="58">
        <v>203237.68</v>
      </c>
      <c r="CR15" s="58">
        <v>0</v>
      </c>
      <c r="CS15" s="58">
        <v>0</v>
      </c>
      <c r="CT15" s="58">
        <v>0</v>
      </c>
      <c r="CU15" s="58">
        <v>203237.68</v>
      </c>
      <c r="CV15" s="58">
        <v>95703.17</v>
      </c>
      <c r="CW15" s="58">
        <v>0</v>
      </c>
      <c r="CX15" s="58">
        <v>0</v>
      </c>
      <c r="CY15" s="58">
        <v>0</v>
      </c>
      <c r="CZ15" s="58">
        <v>95703.17</v>
      </c>
      <c r="DA15" s="58">
        <v>16935.27</v>
      </c>
      <c r="DB15" s="58">
        <v>0</v>
      </c>
      <c r="DC15" s="58">
        <v>0</v>
      </c>
      <c r="DD15" s="58">
        <v>0</v>
      </c>
      <c r="DE15" s="58">
        <v>16935.27</v>
      </c>
      <c r="DF15" s="58" t="s">
        <v>57</v>
      </c>
    </row>
    <row r="16" spans="1:110" s="30" customFormat="1" ht="105.75" customHeight="1" x14ac:dyDescent="0.2">
      <c r="A16" s="64"/>
      <c r="B16" s="62"/>
      <c r="C16" s="28" t="s">
        <v>58</v>
      </c>
      <c r="D16" s="28" t="s">
        <v>59</v>
      </c>
      <c r="E16" s="28" t="s">
        <v>60</v>
      </c>
      <c r="F16" s="62"/>
      <c r="G16" s="62"/>
      <c r="H16" s="62"/>
      <c r="I16" s="62"/>
      <c r="J16" s="62"/>
      <c r="K16" s="62"/>
      <c r="L16" s="62"/>
      <c r="M16" s="62"/>
      <c r="N16" s="62"/>
      <c r="O16" s="28" t="s">
        <v>61</v>
      </c>
      <c r="P16" s="28" t="s">
        <v>62</v>
      </c>
      <c r="Q16" s="28" t="s">
        <v>63</v>
      </c>
      <c r="R16" s="62"/>
      <c r="S16" s="62"/>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c r="CG16" s="58"/>
      <c r="CH16" s="58"/>
      <c r="CI16" s="58"/>
      <c r="CJ16" s="58"/>
      <c r="CK16" s="58"/>
      <c r="CL16" s="58"/>
      <c r="CM16" s="58"/>
      <c r="CN16" s="58"/>
      <c r="CO16" s="58"/>
      <c r="CP16" s="58"/>
      <c r="CQ16" s="58"/>
      <c r="CR16" s="58"/>
      <c r="CS16" s="58"/>
      <c r="CT16" s="58"/>
      <c r="CU16" s="58"/>
      <c r="CV16" s="58"/>
      <c r="CW16" s="58"/>
      <c r="CX16" s="58"/>
      <c r="CY16" s="58"/>
      <c r="CZ16" s="58"/>
      <c r="DA16" s="58"/>
      <c r="DB16" s="58"/>
      <c r="DC16" s="58"/>
      <c r="DD16" s="58"/>
      <c r="DE16" s="58"/>
      <c r="DF16" s="58"/>
    </row>
    <row r="17" spans="1:110" s="30" customFormat="1" ht="117" customHeight="1" x14ac:dyDescent="0.2">
      <c r="A17" s="64"/>
      <c r="B17" s="62"/>
      <c r="C17" s="64" t="s">
        <v>64</v>
      </c>
      <c r="D17" s="64" t="s">
        <v>65</v>
      </c>
      <c r="E17" s="64" t="s">
        <v>66</v>
      </c>
      <c r="F17" s="62"/>
      <c r="G17" s="62"/>
      <c r="H17" s="62"/>
      <c r="I17" s="62"/>
      <c r="J17" s="62"/>
      <c r="K17" s="62"/>
      <c r="L17" s="62"/>
      <c r="M17" s="62"/>
      <c r="N17" s="62"/>
      <c r="O17" s="28" t="s">
        <v>67</v>
      </c>
      <c r="P17" s="28" t="s">
        <v>65</v>
      </c>
      <c r="Q17" s="28" t="s">
        <v>68</v>
      </c>
      <c r="R17" s="62"/>
      <c r="S17" s="62"/>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c r="CG17" s="58"/>
      <c r="CH17" s="58"/>
      <c r="CI17" s="58"/>
      <c r="CJ17" s="58"/>
      <c r="CK17" s="58"/>
      <c r="CL17" s="58"/>
      <c r="CM17" s="58"/>
      <c r="CN17" s="58"/>
      <c r="CO17" s="58"/>
      <c r="CP17" s="58"/>
      <c r="CQ17" s="58"/>
      <c r="CR17" s="58"/>
      <c r="CS17" s="58"/>
      <c r="CT17" s="58"/>
      <c r="CU17" s="58"/>
      <c r="CV17" s="58"/>
      <c r="CW17" s="58"/>
      <c r="CX17" s="58"/>
      <c r="CY17" s="58"/>
      <c r="CZ17" s="58"/>
      <c r="DA17" s="58"/>
      <c r="DB17" s="58"/>
      <c r="DC17" s="58"/>
      <c r="DD17" s="58"/>
      <c r="DE17" s="58"/>
      <c r="DF17" s="58"/>
    </row>
    <row r="18" spans="1:110" s="30" customFormat="1" ht="153.75" customHeight="1" x14ac:dyDescent="0.2">
      <c r="A18" s="64"/>
      <c r="B18" s="62"/>
      <c r="C18" s="64"/>
      <c r="D18" s="64"/>
      <c r="E18" s="64"/>
      <c r="F18" s="62"/>
      <c r="G18" s="62"/>
      <c r="H18" s="62"/>
      <c r="I18" s="62"/>
      <c r="J18" s="62"/>
      <c r="K18" s="62"/>
      <c r="L18" s="62"/>
      <c r="M18" s="62"/>
      <c r="N18" s="62"/>
      <c r="O18" s="28" t="s">
        <v>69</v>
      </c>
      <c r="P18" s="28" t="s">
        <v>70</v>
      </c>
      <c r="Q18" s="28" t="s">
        <v>71</v>
      </c>
      <c r="R18" s="62"/>
      <c r="S18" s="62"/>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c r="DA18" s="58"/>
      <c r="DB18" s="58"/>
      <c r="DC18" s="58"/>
      <c r="DD18" s="58"/>
      <c r="DE18" s="58"/>
      <c r="DF18" s="58"/>
    </row>
    <row r="19" spans="1:110" s="30" customFormat="1" ht="138.75" customHeight="1" x14ac:dyDescent="0.2">
      <c r="A19" s="64"/>
      <c r="B19" s="62"/>
      <c r="C19" s="64"/>
      <c r="D19" s="64"/>
      <c r="E19" s="64"/>
      <c r="F19" s="62"/>
      <c r="G19" s="62"/>
      <c r="H19" s="62"/>
      <c r="I19" s="62"/>
      <c r="J19" s="62"/>
      <c r="K19" s="62"/>
      <c r="L19" s="62"/>
      <c r="M19" s="62"/>
      <c r="N19" s="62"/>
      <c r="O19" s="28" t="s">
        <v>72</v>
      </c>
      <c r="P19" s="28" t="s">
        <v>73</v>
      </c>
      <c r="Q19" s="28" t="s">
        <v>74</v>
      </c>
      <c r="R19" s="62"/>
      <c r="S19" s="62"/>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c r="CI19" s="58"/>
      <c r="CJ19" s="58"/>
      <c r="CK19" s="58"/>
      <c r="CL19" s="58"/>
      <c r="CM19" s="58"/>
      <c r="CN19" s="58"/>
      <c r="CO19" s="58"/>
      <c r="CP19" s="58"/>
      <c r="CQ19" s="58"/>
      <c r="CR19" s="58"/>
      <c r="CS19" s="58"/>
      <c r="CT19" s="58"/>
      <c r="CU19" s="58"/>
      <c r="CV19" s="58"/>
      <c r="CW19" s="58"/>
      <c r="CX19" s="58"/>
      <c r="CY19" s="58"/>
      <c r="CZ19" s="58"/>
      <c r="DA19" s="58"/>
      <c r="DB19" s="58"/>
      <c r="DC19" s="58"/>
      <c r="DD19" s="58"/>
      <c r="DE19" s="58"/>
      <c r="DF19" s="58"/>
    </row>
    <row r="20" spans="1:110" s="30" customFormat="1" ht="106.5" customHeight="1" x14ac:dyDescent="0.2">
      <c r="A20" s="64"/>
      <c r="B20" s="62"/>
      <c r="C20" s="64"/>
      <c r="D20" s="64"/>
      <c r="E20" s="64"/>
      <c r="F20" s="62"/>
      <c r="G20" s="62"/>
      <c r="H20" s="62"/>
      <c r="I20" s="62"/>
      <c r="J20" s="62"/>
      <c r="K20" s="62"/>
      <c r="L20" s="62"/>
      <c r="M20" s="62"/>
      <c r="N20" s="62"/>
      <c r="O20" s="28" t="s">
        <v>75</v>
      </c>
      <c r="P20" s="28" t="s">
        <v>76</v>
      </c>
      <c r="Q20" s="28" t="s">
        <v>77</v>
      </c>
      <c r="R20" s="62"/>
      <c r="S20" s="62"/>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c r="CG20" s="58"/>
      <c r="CH20" s="58"/>
      <c r="CI20" s="58"/>
      <c r="CJ20" s="58"/>
      <c r="CK20" s="58"/>
      <c r="CL20" s="58"/>
      <c r="CM20" s="58"/>
      <c r="CN20" s="58"/>
      <c r="CO20" s="58"/>
      <c r="CP20" s="58"/>
      <c r="CQ20" s="58"/>
      <c r="CR20" s="58"/>
      <c r="CS20" s="58"/>
      <c r="CT20" s="58"/>
      <c r="CU20" s="58"/>
      <c r="CV20" s="58"/>
      <c r="CW20" s="58"/>
      <c r="CX20" s="58"/>
      <c r="CY20" s="58"/>
      <c r="CZ20" s="58"/>
      <c r="DA20" s="58"/>
      <c r="DB20" s="58"/>
      <c r="DC20" s="58"/>
      <c r="DD20" s="58"/>
      <c r="DE20" s="58"/>
      <c r="DF20" s="58"/>
    </row>
    <row r="21" spans="1:110" s="30" customFormat="1" ht="144.75" customHeight="1" x14ac:dyDescent="0.2">
      <c r="A21" s="64"/>
      <c r="B21" s="62"/>
      <c r="C21" s="64"/>
      <c r="D21" s="64"/>
      <c r="E21" s="64"/>
      <c r="F21" s="62"/>
      <c r="G21" s="62"/>
      <c r="H21" s="62"/>
      <c r="I21" s="62"/>
      <c r="J21" s="62"/>
      <c r="K21" s="62"/>
      <c r="L21" s="62"/>
      <c r="M21" s="62"/>
      <c r="N21" s="62"/>
      <c r="O21" s="28" t="s">
        <v>78</v>
      </c>
      <c r="P21" s="28" t="s">
        <v>79</v>
      </c>
      <c r="Q21" s="28" t="s">
        <v>80</v>
      </c>
      <c r="R21" s="62"/>
      <c r="S21" s="62"/>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row>
    <row r="22" spans="1:110" s="30" customFormat="1" ht="93" customHeight="1" x14ac:dyDescent="0.2">
      <c r="A22" s="64"/>
      <c r="B22" s="62"/>
      <c r="C22" s="64"/>
      <c r="D22" s="64"/>
      <c r="E22" s="64"/>
      <c r="F22" s="62"/>
      <c r="G22" s="62"/>
      <c r="H22" s="62"/>
      <c r="I22" s="62"/>
      <c r="J22" s="62"/>
      <c r="K22" s="62"/>
      <c r="L22" s="62"/>
      <c r="M22" s="62"/>
      <c r="N22" s="62"/>
      <c r="O22" s="28" t="s">
        <v>81</v>
      </c>
      <c r="P22" s="28" t="s">
        <v>82</v>
      </c>
      <c r="Q22" s="28" t="s">
        <v>83</v>
      </c>
      <c r="R22" s="62"/>
      <c r="S22" s="62"/>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c r="CG22" s="58"/>
      <c r="CH22" s="58"/>
      <c r="CI22" s="58"/>
      <c r="CJ22" s="58"/>
      <c r="CK22" s="58"/>
      <c r="CL22" s="58"/>
      <c r="CM22" s="58"/>
      <c r="CN22" s="58"/>
      <c r="CO22" s="58"/>
      <c r="CP22" s="58"/>
      <c r="CQ22" s="58"/>
      <c r="CR22" s="58"/>
      <c r="CS22" s="58"/>
      <c r="CT22" s="58"/>
      <c r="CU22" s="58"/>
      <c r="CV22" s="58"/>
      <c r="CW22" s="58"/>
      <c r="CX22" s="58"/>
      <c r="CY22" s="58"/>
      <c r="CZ22" s="58"/>
      <c r="DA22" s="58"/>
      <c r="DB22" s="58"/>
      <c r="DC22" s="58"/>
      <c r="DD22" s="58"/>
      <c r="DE22" s="58"/>
      <c r="DF22" s="58"/>
    </row>
    <row r="23" spans="1:110" s="30" customFormat="1" ht="55.5" customHeight="1" x14ac:dyDescent="0.2">
      <c r="A23" s="64"/>
      <c r="B23" s="62"/>
      <c r="C23" s="64"/>
      <c r="D23" s="64"/>
      <c r="E23" s="64"/>
      <c r="F23" s="62"/>
      <c r="G23" s="62"/>
      <c r="H23" s="62"/>
      <c r="I23" s="62"/>
      <c r="J23" s="62"/>
      <c r="K23" s="62"/>
      <c r="L23" s="62"/>
      <c r="M23" s="62"/>
      <c r="N23" s="62"/>
      <c r="O23" s="28" t="s">
        <v>84</v>
      </c>
      <c r="P23" s="28" t="s">
        <v>85</v>
      </c>
      <c r="Q23" s="28" t="s">
        <v>86</v>
      </c>
      <c r="R23" s="62"/>
      <c r="S23" s="62"/>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row>
    <row r="24" spans="1:110" s="30" customFormat="1" ht="117" customHeight="1" x14ac:dyDescent="0.2">
      <c r="A24" s="64" t="s">
        <v>87</v>
      </c>
      <c r="B24" s="62" t="s">
        <v>88</v>
      </c>
      <c r="C24" s="28" t="s">
        <v>50</v>
      </c>
      <c r="D24" s="28" t="s">
        <v>89</v>
      </c>
      <c r="E24" s="28" t="s">
        <v>52</v>
      </c>
      <c r="F24" s="62"/>
      <c r="G24" s="62"/>
      <c r="H24" s="62"/>
      <c r="I24" s="62"/>
      <c r="J24" s="62"/>
      <c r="K24" s="62"/>
      <c r="L24" s="62"/>
      <c r="M24" s="62"/>
      <c r="N24" s="62"/>
      <c r="O24" s="28" t="s">
        <v>1060</v>
      </c>
      <c r="P24" s="28" t="s">
        <v>54</v>
      </c>
      <c r="Q24" s="28" t="s">
        <v>55</v>
      </c>
      <c r="R24" s="62" t="s">
        <v>91</v>
      </c>
      <c r="S24" s="62" t="s">
        <v>92</v>
      </c>
      <c r="T24" s="58">
        <f>V24+X24+Z24+AB24</f>
        <v>828982.10000000009</v>
      </c>
      <c r="U24" s="58">
        <v>278182.96999999997</v>
      </c>
      <c r="V24" s="58">
        <v>28704.3</v>
      </c>
      <c r="W24" s="58">
        <v>28704.28</v>
      </c>
      <c r="X24" s="58">
        <f>99535.65+361622</f>
        <v>461157.65</v>
      </c>
      <c r="Y24" s="58">
        <v>99401.52</v>
      </c>
      <c r="Z24" s="58">
        <v>0</v>
      </c>
      <c r="AA24" s="58">
        <v>0</v>
      </c>
      <c r="AB24" s="58">
        <v>339120.15</v>
      </c>
      <c r="AC24" s="58">
        <v>150077.17000000001</v>
      </c>
      <c r="AD24" s="58">
        <f>SUM(AE24:AH30)</f>
        <v>853744.39</v>
      </c>
      <c r="AE24" s="58">
        <v>0</v>
      </c>
      <c r="AF24" s="58">
        <f>614565.61+90405.9</f>
        <v>704971.51</v>
      </c>
      <c r="AG24" s="58">
        <v>0</v>
      </c>
      <c r="AH24" s="58">
        <v>148772.88</v>
      </c>
      <c r="AI24" s="58">
        <v>205553.87</v>
      </c>
      <c r="AJ24" s="58">
        <v>0</v>
      </c>
      <c r="AK24" s="58">
        <v>152191.84</v>
      </c>
      <c r="AL24" s="58">
        <v>0</v>
      </c>
      <c r="AM24" s="58">
        <v>53362.03</v>
      </c>
      <c r="AN24" s="58">
        <v>1289459.32</v>
      </c>
      <c r="AO24" s="58">
        <v>0</v>
      </c>
      <c r="AP24" s="58">
        <v>981882.38</v>
      </c>
      <c r="AQ24" s="58" t="s">
        <v>45</v>
      </c>
      <c r="AR24" s="58">
        <v>307576.94</v>
      </c>
      <c r="AS24" s="58">
        <v>1289459.32</v>
      </c>
      <c r="AT24" s="58">
        <v>0</v>
      </c>
      <c r="AU24" s="58">
        <v>981882.38</v>
      </c>
      <c r="AV24" s="58">
        <v>0</v>
      </c>
      <c r="AW24" s="58">
        <v>307576.94</v>
      </c>
      <c r="AX24" s="58">
        <v>106279.76</v>
      </c>
      <c r="AY24" s="58">
        <v>106069.75999999999</v>
      </c>
      <c r="AZ24" s="58">
        <v>0</v>
      </c>
      <c r="BA24" s="58">
        <v>0</v>
      </c>
      <c r="BB24" s="58">
        <v>0</v>
      </c>
      <c r="BC24" s="58">
        <v>0</v>
      </c>
      <c r="BD24" s="58">
        <v>0</v>
      </c>
      <c r="BE24" s="58">
        <v>0</v>
      </c>
      <c r="BF24" s="58">
        <v>106279.76</v>
      </c>
      <c r="BG24" s="58">
        <v>106069.75999999999</v>
      </c>
      <c r="BH24" s="58">
        <v>6740</v>
      </c>
      <c r="BI24" s="58">
        <v>0</v>
      </c>
      <c r="BJ24" s="58">
        <v>0</v>
      </c>
      <c r="BK24" s="58">
        <v>0</v>
      </c>
      <c r="BL24" s="58">
        <v>6740</v>
      </c>
      <c r="BM24" s="58">
        <v>6870</v>
      </c>
      <c r="BN24" s="58">
        <v>0</v>
      </c>
      <c r="BO24" s="58">
        <v>0</v>
      </c>
      <c r="BP24" s="58">
        <v>0</v>
      </c>
      <c r="BQ24" s="58">
        <v>6870</v>
      </c>
      <c r="BR24" s="58">
        <v>7005</v>
      </c>
      <c r="BS24" s="58">
        <v>0</v>
      </c>
      <c r="BT24" s="58">
        <v>0</v>
      </c>
      <c r="BU24" s="58">
        <v>0</v>
      </c>
      <c r="BV24" s="58">
        <v>7005</v>
      </c>
      <c r="BW24" s="58">
        <v>7005</v>
      </c>
      <c r="BX24" s="58">
        <v>0</v>
      </c>
      <c r="BY24" s="58">
        <v>0</v>
      </c>
      <c r="BZ24" s="58">
        <v>0</v>
      </c>
      <c r="CA24" s="58">
        <v>7005</v>
      </c>
      <c r="CB24" s="58">
        <f>SUM(CC24:CF30)</f>
        <v>828982.10000000009</v>
      </c>
      <c r="CC24" s="58">
        <v>28704.3</v>
      </c>
      <c r="CD24" s="58">
        <f>99535.65+361622</f>
        <v>461157.65</v>
      </c>
      <c r="CE24" s="58">
        <v>0</v>
      </c>
      <c r="CF24" s="58">
        <v>339120.15</v>
      </c>
      <c r="CG24" s="58">
        <v>853744.4</v>
      </c>
      <c r="CH24" s="58">
        <v>0</v>
      </c>
      <c r="CI24" s="58">
        <f>614565.61+90405.9</f>
        <v>704971.51</v>
      </c>
      <c r="CJ24" s="58">
        <v>0</v>
      </c>
      <c r="CK24" s="58">
        <v>148772.88</v>
      </c>
      <c r="CL24" s="58">
        <v>205553.87</v>
      </c>
      <c r="CM24" s="58">
        <v>0</v>
      </c>
      <c r="CN24" s="58">
        <v>152191.84</v>
      </c>
      <c r="CO24" s="58">
        <v>0</v>
      </c>
      <c r="CP24" s="58">
        <v>53362.03</v>
      </c>
      <c r="CQ24" s="58">
        <v>106279.76</v>
      </c>
      <c r="CR24" s="58">
        <v>0</v>
      </c>
      <c r="CS24" s="58">
        <v>0</v>
      </c>
      <c r="CT24" s="58">
        <v>0</v>
      </c>
      <c r="CU24" s="58">
        <v>106279.76</v>
      </c>
      <c r="CV24" s="58">
        <v>6740</v>
      </c>
      <c r="CW24" s="58">
        <v>0</v>
      </c>
      <c r="CX24" s="58">
        <v>0</v>
      </c>
      <c r="CY24" s="58">
        <v>0</v>
      </c>
      <c r="CZ24" s="58">
        <v>6740</v>
      </c>
      <c r="DA24" s="58">
        <v>6870</v>
      </c>
      <c r="DB24" s="58">
        <v>0</v>
      </c>
      <c r="DC24" s="58">
        <v>0</v>
      </c>
      <c r="DD24" s="58">
        <v>0</v>
      </c>
      <c r="DE24" s="58">
        <v>6870</v>
      </c>
      <c r="DF24" s="58" t="s">
        <v>57</v>
      </c>
    </row>
    <row r="25" spans="1:110" s="30" customFormat="1" ht="189" customHeight="1" x14ac:dyDescent="0.2">
      <c r="A25" s="64"/>
      <c r="B25" s="62"/>
      <c r="C25" s="28" t="s">
        <v>93</v>
      </c>
      <c r="D25" s="28" t="s">
        <v>94</v>
      </c>
      <c r="E25" s="28" t="s">
        <v>95</v>
      </c>
      <c r="F25" s="62"/>
      <c r="G25" s="62"/>
      <c r="H25" s="62"/>
      <c r="I25" s="62"/>
      <c r="J25" s="62"/>
      <c r="K25" s="62"/>
      <c r="L25" s="62"/>
      <c r="M25" s="62"/>
      <c r="N25" s="62"/>
      <c r="O25" s="28" t="s">
        <v>96</v>
      </c>
      <c r="P25" s="28" t="s">
        <v>62</v>
      </c>
      <c r="Q25" s="28" t="s">
        <v>97</v>
      </c>
      <c r="R25" s="62"/>
      <c r="S25" s="62"/>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c r="CG25" s="58"/>
      <c r="CH25" s="58"/>
      <c r="CI25" s="58"/>
      <c r="CJ25" s="58"/>
      <c r="CK25" s="58"/>
      <c r="CL25" s="58"/>
      <c r="CM25" s="58"/>
      <c r="CN25" s="58"/>
      <c r="CO25" s="58"/>
      <c r="CP25" s="58"/>
      <c r="CQ25" s="58"/>
      <c r="CR25" s="58"/>
      <c r="CS25" s="58"/>
      <c r="CT25" s="58"/>
      <c r="CU25" s="58"/>
      <c r="CV25" s="58"/>
      <c r="CW25" s="58"/>
      <c r="CX25" s="58"/>
      <c r="CY25" s="58"/>
      <c r="CZ25" s="58"/>
      <c r="DA25" s="58"/>
      <c r="DB25" s="58"/>
      <c r="DC25" s="58"/>
      <c r="DD25" s="58"/>
      <c r="DE25" s="58"/>
      <c r="DF25" s="58"/>
    </row>
    <row r="26" spans="1:110" s="30" customFormat="1" ht="246" customHeight="1" x14ac:dyDescent="0.2">
      <c r="A26" s="64"/>
      <c r="B26" s="62"/>
      <c r="C26" s="28" t="s">
        <v>98</v>
      </c>
      <c r="D26" s="28" t="s">
        <v>99</v>
      </c>
      <c r="E26" s="28" t="s">
        <v>100</v>
      </c>
      <c r="F26" s="62"/>
      <c r="G26" s="62"/>
      <c r="H26" s="62"/>
      <c r="I26" s="62"/>
      <c r="J26" s="62"/>
      <c r="K26" s="62"/>
      <c r="L26" s="62"/>
      <c r="M26" s="62"/>
      <c r="N26" s="62"/>
      <c r="O26" s="28" t="s">
        <v>101</v>
      </c>
      <c r="P26" s="28" t="s">
        <v>65</v>
      </c>
      <c r="Q26" s="28" t="s">
        <v>102</v>
      </c>
      <c r="R26" s="62"/>
      <c r="S26" s="62"/>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c r="CG26" s="58"/>
      <c r="CH26" s="58"/>
      <c r="CI26" s="58"/>
      <c r="CJ26" s="58"/>
      <c r="CK26" s="58"/>
      <c r="CL26" s="58"/>
      <c r="CM26" s="58"/>
      <c r="CN26" s="58"/>
      <c r="CO26" s="58"/>
      <c r="CP26" s="58"/>
      <c r="CQ26" s="58"/>
      <c r="CR26" s="58"/>
      <c r="CS26" s="58"/>
      <c r="CT26" s="58"/>
      <c r="CU26" s="58"/>
      <c r="CV26" s="58"/>
      <c r="CW26" s="58"/>
      <c r="CX26" s="58"/>
      <c r="CY26" s="58"/>
      <c r="CZ26" s="58"/>
      <c r="DA26" s="58"/>
      <c r="DB26" s="58"/>
      <c r="DC26" s="58"/>
      <c r="DD26" s="58"/>
      <c r="DE26" s="58"/>
      <c r="DF26" s="58"/>
    </row>
    <row r="27" spans="1:110" s="30" customFormat="1" ht="168" x14ac:dyDescent="0.2">
      <c r="A27" s="64"/>
      <c r="B27" s="62"/>
      <c r="C27" s="64" t="s">
        <v>103</v>
      </c>
      <c r="D27" s="64" t="s">
        <v>70</v>
      </c>
      <c r="E27" s="64" t="s">
        <v>104</v>
      </c>
      <c r="F27" s="62"/>
      <c r="G27" s="62"/>
      <c r="H27" s="62"/>
      <c r="I27" s="62"/>
      <c r="J27" s="62"/>
      <c r="K27" s="62"/>
      <c r="L27" s="62"/>
      <c r="M27" s="62"/>
      <c r="N27" s="62"/>
      <c r="O27" s="28" t="s">
        <v>105</v>
      </c>
      <c r="P27" s="28" t="s">
        <v>70</v>
      </c>
      <c r="Q27" s="28" t="s">
        <v>106</v>
      </c>
      <c r="R27" s="62"/>
      <c r="S27" s="62"/>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c r="DA27" s="58"/>
      <c r="DB27" s="58"/>
      <c r="DC27" s="58"/>
      <c r="DD27" s="58"/>
      <c r="DE27" s="58"/>
      <c r="DF27" s="58"/>
    </row>
    <row r="28" spans="1:110" s="30" customFormat="1" ht="151.5" customHeight="1" x14ac:dyDescent="0.2">
      <c r="A28" s="64"/>
      <c r="B28" s="62"/>
      <c r="C28" s="64"/>
      <c r="D28" s="64"/>
      <c r="E28" s="64"/>
      <c r="F28" s="62"/>
      <c r="G28" s="62"/>
      <c r="H28" s="62"/>
      <c r="I28" s="62"/>
      <c r="J28" s="62"/>
      <c r="K28" s="62"/>
      <c r="L28" s="62"/>
      <c r="M28" s="62"/>
      <c r="N28" s="62"/>
      <c r="O28" s="28" t="s">
        <v>107</v>
      </c>
      <c r="P28" s="28" t="s">
        <v>73</v>
      </c>
      <c r="Q28" s="28" t="s">
        <v>108</v>
      </c>
      <c r="R28" s="62"/>
      <c r="S28" s="62"/>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c r="DA28" s="58"/>
      <c r="DB28" s="58"/>
      <c r="DC28" s="58"/>
      <c r="DD28" s="58"/>
      <c r="DE28" s="58"/>
      <c r="DF28" s="58"/>
    </row>
    <row r="29" spans="1:110" s="30" customFormat="1" ht="132" x14ac:dyDescent="0.2">
      <c r="A29" s="64"/>
      <c r="B29" s="62"/>
      <c r="C29" s="64"/>
      <c r="D29" s="64"/>
      <c r="E29" s="64"/>
      <c r="F29" s="62"/>
      <c r="G29" s="62"/>
      <c r="H29" s="62"/>
      <c r="I29" s="62"/>
      <c r="J29" s="62"/>
      <c r="K29" s="62"/>
      <c r="L29" s="62"/>
      <c r="M29" s="62"/>
      <c r="N29" s="62"/>
      <c r="O29" s="28" t="s">
        <v>109</v>
      </c>
      <c r="P29" s="28" t="s">
        <v>76</v>
      </c>
      <c r="Q29" s="28" t="s">
        <v>110</v>
      </c>
      <c r="R29" s="62"/>
      <c r="S29" s="62"/>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c r="DA29" s="58"/>
      <c r="DB29" s="58"/>
      <c r="DC29" s="58"/>
      <c r="DD29" s="58"/>
      <c r="DE29" s="58"/>
      <c r="DF29" s="58"/>
    </row>
    <row r="30" spans="1:110" s="30" customFormat="1" ht="36" x14ac:dyDescent="0.2">
      <c r="A30" s="64"/>
      <c r="B30" s="62"/>
      <c r="C30" s="64"/>
      <c r="D30" s="64"/>
      <c r="E30" s="64"/>
      <c r="F30" s="62"/>
      <c r="G30" s="62"/>
      <c r="H30" s="62"/>
      <c r="I30" s="62"/>
      <c r="J30" s="62"/>
      <c r="K30" s="62"/>
      <c r="L30" s="62"/>
      <c r="M30" s="62"/>
      <c r="N30" s="62"/>
      <c r="O30" s="28" t="s">
        <v>111</v>
      </c>
      <c r="P30" s="28" t="s">
        <v>112</v>
      </c>
      <c r="Q30" s="28" t="s">
        <v>113</v>
      </c>
      <c r="R30" s="62"/>
      <c r="S30" s="62"/>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CZ30" s="58"/>
      <c r="DA30" s="58"/>
      <c r="DB30" s="58"/>
      <c r="DC30" s="58"/>
      <c r="DD30" s="58"/>
      <c r="DE30" s="58"/>
      <c r="DF30" s="58"/>
    </row>
    <row r="31" spans="1:110" s="30" customFormat="1" ht="105" customHeight="1" x14ac:dyDescent="0.2">
      <c r="A31" s="64" t="s">
        <v>114</v>
      </c>
      <c r="B31" s="62" t="s">
        <v>115</v>
      </c>
      <c r="C31" s="28" t="s">
        <v>50</v>
      </c>
      <c r="D31" s="28" t="s">
        <v>116</v>
      </c>
      <c r="E31" s="28" t="s">
        <v>52</v>
      </c>
      <c r="F31" s="62"/>
      <c r="G31" s="62"/>
      <c r="H31" s="62"/>
      <c r="I31" s="62"/>
      <c r="J31" s="62"/>
      <c r="K31" s="62"/>
      <c r="L31" s="64" t="s">
        <v>117</v>
      </c>
      <c r="M31" s="64" t="s">
        <v>54</v>
      </c>
      <c r="N31" s="64" t="s">
        <v>118</v>
      </c>
      <c r="O31" s="28" t="s">
        <v>119</v>
      </c>
      <c r="P31" s="28" t="s">
        <v>54</v>
      </c>
      <c r="Q31" s="28" t="s">
        <v>55</v>
      </c>
      <c r="R31" s="62" t="s">
        <v>40</v>
      </c>
      <c r="S31" s="62" t="s">
        <v>120</v>
      </c>
      <c r="T31" s="58">
        <v>1182196.5</v>
      </c>
      <c r="U31" s="58">
        <v>1064942.53</v>
      </c>
      <c r="V31" s="58">
        <v>0</v>
      </c>
      <c r="W31" s="58">
        <v>0</v>
      </c>
      <c r="X31" s="58">
        <v>400695.39</v>
      </c>
      <c r="Y31" s="58">
        <v>318234.05</v>
      </c>
      <c r="Z31" s="58">
        <v>0</v>
      </c>
      <c r="AA31" s="58">
        <v>0</v>
      </c>
      <c r="AB31" s="58">
        <v>781501.11</v>
      </c>
      <c r="AC31" s="58">
        <v>746708.47999999998</v>
      </c>
      <c r="AD31" s="58">
        <v>693498.98</v>
      </c>
      <c r="AE31" s="58">
        <v>0</v>
      </c>
      <c r="AF31" s="58">
        <v>765.67</v>
      </c>
      <c r="AG31" s="58">
        <v>0</v>
      </c>
      <c r="AH31" s="58">
        <v>692733.31</v>
      </c>
      <c r="AI31" s="58">
        <v>617541.06000000006</v>
      </c>
      <c r="AJ31" s="58">
        <v>0</v>
      </c>
      <c r="AK31" s="58">
        <v>0</v>
      </c>
      <c r="AL31" s="58">
        <v>0</v>
      </c>
      <c r="AM31" s="58">
        <v>617541.06000000006</v>
      </c>
      <c r="AN31" s="58">
        <v>692425.06</v>
      </c>
      <c r="AO31" s="58">
        <v>0</v>
      </c>
      <c r="AP31" s="58">
        <v>0</v>
      </c>
      <c r="AQ31" s="58" t="s">
        <v>45</v>
      </c>
      <c r="AR31" s="58">
        <v>692425.06</v>
      </c>
      <c r="AS31" s="58">
        <v>692425.06</v>
      </c>
      <c r="AT31" s="58">
        <v>0</v>
      </c>
      <c r="AU31" s="58">
        <v>0</v>
      </c>
      <c r="AV31" s="58">
        <v>0</v>
      </c>
      <c r="AW31" s="58">
        <v>692425.06</v>
      </c>
      <c r="AX31" s="58">
        <v>740091.25</v>
      </c>
      <c r="AY31" s="58">
        <v>730489.33</v>
      </c>
      <c r="AZ31" s="58">
        <v>0</v>
      </c>
      <c r="BA31" s="58">
        <v>0</v>
      </c>
      <c r="BB31" s="58">
        <v>62043</v>
      </c>
      <c r="BC31" s="58">
        <v>62042.9</v>
      </c>
      <c r="BD31" s="58">
        <v>0</v>
      </c>
      <c r="BE31" s="58">
        <v>0</v>
      </c>
      <c r="BF31" s="58">
        <v>678048.25</v>
      </c>
      <c r="BG31" s="58">
        <v>668446.43000000005</v>
      </c>
      <c r="BH31" s="58">
        <v>693497.67</v>
      </c>
      <c r="BI31" s="58">
        <v>0</v>
      </c>
      <c r="BJ31" s="58">
        <v>764.67</v>
      </c>
      <c r="BK31" s="58">
        <v>0</v>
      </c>
      <c r="BL31" s="58">
        <v>692733</v>
      </c>
      <c r="BM31" s="58">
        <v>617541.06000000006</v>
      </c>
      <c r="BN31" s="58">
        <v>0</v>
      </c>
      <c r="BO31" s="58">
        <v>0</v>
      </c>
      <c r="BP31" s="58">
        <v>0</v>
      </c>
      <c r="BQ31" s="58">
        <v>617541.06000000006</v>
      </c>
      <c r="BR31" s="58">
        <v>692425.06</v>
      </c>
      <c r="BS31" s="58">
        <v>0</v>
      </c>
      <c r="BT31" s="58">
        <v>0</v>
      </c>
      <c r="BU31" s="58">
        <v>0</v>
      </c>
      <c r="BV31" s="58">
        <v>692425.06</v>
      </c>
      <c r="BW31" s="58">
        <v>692425.06</v>
      </c>
      <c r="BX31" s="58">
        <v>0</v>
      </c>
      <c r="BY31" s="58">
        <v>0</v>
      </c>
      <c r="BZ31" s="58">
        <v>0</v>
      </c>
      <c r="CA31" s="58">
        <v>692425.06</v>
      </c>
      <c r="CB31" s="58">
        <v>1182196.5</v>
      </c>
      <c r="CC31" s="58">
        <v>0</v>
      </c>
      <c r="CD31" s="58">
        <v>400695.39</v>
      </c>
      <c r="CE31" s="58">
        <v>0</v>
      </c>
      <c r="CF31" s="58">
        <v>781501.11</v>
      </c>
      <c r="CG31" s="58">
        <v>693498.98</v>
      </c>
      <c r="CH31" s="58">
        <v>0</v>
      </c>
      <c r="CI31" s="58">
        <v>765.67</v>
      </c>
      <c r="CJ31" s="58">
        <v>0</v>
      </c>
      <c r="CK31" s="58">
        <v>692733.31</v>
      </c>
      <c r="CL31" s="58">
        <v>617541.06000000006</v>
      </c>
      <c r="CM31" s="58">
        <v>0</v>
      </c>
      <c r="CN31" s="58">
        <v>0</v>
      </c>
      <c r="CO31" s="58">
        <v>0</v>
      </c>
      <c r="CP31" s="58">
        <v>617541.06000000006</v>
      </c>
      <c r="CQ31" s="58">
        <v>740091.25</v>
      </c>
      <c r="CR31" s="58">
        <v>0</v>
      </c>
      <c r="CS31" s="58">
        <v>62043</v>
      </c>
      <c r="CT31" s="58">
        <v>0</v>
      </c>
      <c r="CU31" s="58">
        <v>678048.25</v>
      </c>
      <c r="CV31" s="58">
        <v>693497.67</v>
      </c>
      <c r="CW31" s="58">
        <v>0</v>
      </c>
      <c r="CX31" s="58">
        <v>764.67</v>
      </c>
      <c r="CY31" s="58">
        <v>0</v>
      </c>
      <c r="CZ31" s="58">
        <v>692733</v>
      </c>
      <c r="DA31" s="58">
        <v>617541.06000000006</v>
      </c>
      <c r="DB31" s="58">
        <v>0</v>
      </c>
      <c r="DC31" s="58">
        <v>0</v>
      </c>
      <c r="DD31" s="58">
        <v>0</v>
      </c>
      <c r="DE31" s="58">
        <v>617541.06000000006</v>
      </c>
      <c r="DF31" s="58" t="s">
        <v>57</v>
      </c>
    </row>
    <row r="32" spans="1:110" s="30" customFormat="1" ht="117.75" customHeight="1" x14ac:dyDescent="0.2">
      <c r="A32" s="64"/>
      <c r="B32" s="62"/>
      <c r="C32" s="64" t="s">
        <v>121</v>
      </c>
      <c r="D32" s="64" t="s">
        <v>122</v>
      </c>
      <c r="E32" s="64" t="s">
        <v>123</v>
      </c>
      <c r="F32" s="62"/>
      <c r="G32" s="62"/>
      <c r="H32" s="62"/>
      <c r="I32" s="62"/>
      <c r="J32" s="62"/>
      <c r="K32" s="62"/>
      <c r="L32" s="64"/>
      <c r="M32" s="64"/>
      <c r="N32" s="64"/>
      <c r="O32" s="28" t="s">
        <v>124</v>
      </c>
      <c r="P32" s="28" t="s">
        <v>62</v>
      </c>
      <c r="Q32" s="28" t="s">
        <v>125</v>
      </c>
      <c r="R32" s="62"/>
      <c r="S32" s="62"/>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c r="CG32" s="58"/>
      <c r="CH32" s="58"/>
      <c r="CI32" s="58"/>
      <c r="CJ32" s="58"/>
      <c r="CK32" s="58"/>
      <c r="CL32" s="58"/>
      <c r="CM32" s="58"/>
      <c r="CN32" s="58"/>
      <c r="CO32" s="58"/>
      <c r="CP32" s="58"/>
      <c r="CQ32" s="58"/>
      <c r="CR32" s="58"/>
      <c r="CS32" s="58"/>
      <c r="CT32" s="58"/>
      <c r="CU32" s="58"/>
      <c r="CV32" s="58"/>
      <c r="CW32" s="58"/>
      <c r="CX32" s="58"/>
      <c r="CY32" s="58"/>
      <c r="CZ32" s="58"/>
      <c r="DA32" s="58"/>
      <c r="DB32" s="58"/>
      <c r="DC32" s="58"/>
      <c r="DD32" s="58"/>
      <c r="DE32" s="58"/>
      <c r="DF32" s="58"/>
    </row>
    <row r="33" spans="1:110" s="30" customFormat="1" ht="227.25" customHeight="1" x14ac:dyDescent="0.2">
      <c r="A33" s="64"/>
      <c r="B33" s="62"/>
      <c r="C33" s="64"/>
      <c r="D33" s="64"/>
      <c r="E33" s="64"/>
      <c r="F33" s="62"/>
      <c r="G33" s="62"/>
      <c r="H33" s="62"/>
      <c r="I33" s="62"/>
      <c r="J33" s="62"/>
      <c r="K33" s="62"/>
      <c r="L33" s="64"/>
      <c r="M33" s="64"/>
      <c r="N33" s="64"/>
      <c r="O33" s="28" t="s">
        <v>126</v>
      </c>
      <c r="P33" s="28" t="s">
        <v>65</v>
      </c>
      <c r="Q33" s="28" t="s">
        <v>127</v>
      </c>
      <c r="R33" s="62"/>
      <c r="S33" s="62"/>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c r="CG33" s="58"/>
      <c r="CH33" s="58"/>
      <c r="CI33" s="58"/>
      <c r="CJ33" s="58"/>
      <c r="CK33" s="58"/>
      <c r="CL33" s="58"/>
      <c r="CM33" s="58"/>
      <c r="CN33" s="58"/>
      <c r="CO33" s="58"/>
      <c r="CP33" s="58"/>
      <c r="CQ33" s="58"/>
      <c r="CR33" s="58"/>
      <c r="CS33" s="58"/>
      <c r="CT33" s="58"/>
      <c r="CU33" s="58"/>
      <c r="CV33" s="58"/>
      <c r="CW33" s="58"/>
      <c r="CX33" s="58"/>
      <c r="CY33" s="58"/>
      <c r="CZ33" s="58"/>
      <c r="DA33" s="58"/>
      <c r="DB33" s="58"/>
      <c r="DC33" s="58"/>
      <c r="DD33" s="58"/>
      <c r="DE33" s="58"/>
      <c r="DF33" s="58"/>
    </row>
    <row r="34" spans="1:110" s="30" customFormat="1" ht="66.75" customHeight="1" x14ac:dyDescent="0.2">
      <c r="A34" s="64"/>
      <c r="B34" s="62"/>
      <c r="C34" s="64"/>
      <c r="D34" s="64"/>
      <c r="E34" s="64"/>
      <c r="F34" s="62"/>
      <c r="G34" s="62"/>
      <c r="H34" s="62"/>
      <c r="I34" s="62"/>
      <c r="J34" s="62"/>
      <c r="K34" s="62"/>
      <c r="L34" s="64"/>
      <c r="M34" s="64"/>
      <c r="N34" s="64"/>
      <c r="O34" s="28" t="s">
        <v>128</v>
      </c>
      <c r="P34" s="28" t="s">
        <v>129</v>
      </c>
      <c r="Q34" s="28" t="s">
        <v>130</v>
      </c>
      <c r="R34" s="62"/>
      <c r="S34" s="62"/>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c r="DA34" s="58"/>
      <c r="DB34" s="58"/>
      <c r="DC34" s="58"/>
      <c r="DD34" s="58"/>
      <c r="DE34" s="58"/>
      <c r="DF34" s="58"/>
    </row>
    <row r="35" spans="1:110" s="30" customFormat="1" ht="119.25" customHeight="1" x14ac:dyDescent="0.2">
      <c r="A35" s="64" t="s">
        <v>131</v>
      </c>
      <c r="B35" s="62" t="s">
        <v>132</v>
      </c>
      <c r="C35" s="28" t="s">
        <v>50</v>
      </c>
      <c r="D35" s="28" t="s">
        <v>116</v>
      </c>
      <c r="E35" s="28" t="s">
        <v>52</v>
      </c>
      <c r="F35" s="62"/>
      <c r="G35" s="62"/>
      <c r="H35" s="62"/>
      <c r="I35" s="62"/>
      <c r="J35" s="62"/>
      <c r="K35" s="62"/>
      <c r="L35" s="62"/>
      <c r="M35" s="62"/>
      <c r="N35" s="62"/>
      <c r="O35" s="64" t="s">
        <v>133</v>
      </c>
      <c r="P35" s="64" t="s">
        <v>134</v>
      </c>
      <c r="Q35" s="64" t="s">
        <v>135</v>
      </c>
      <c r="R35" s="62" t="s">
        <v>136</v>
      </c>
      <c r="S35" s="62" t="s">
        <v>137</v>
      </c>
      <c r="T35" s="58">
        <v>0</v>
      </c>
      <c r="U35" s="58">
        <v>0</v>
      </c>
      <c r="V35" s="58">
        <v>0</v>
      </c>
      <c r="W35" s="58">
        <v>0</v>
      </c>
      <c r="X35" s="58">
        <v>0</v>
      </c>
      <c r="Y35" s="58">
        <v>0</v>
      </c>
      <c r="Z35" s="58">
        <v>0</v>
      </c>
      <c r="AA35" s="58">
        <v>0</v>
      </c>
      <c r="AB35" s="58">
        <v>0</v>
      </c>
      <c r="AC35" s="58">
        <v>0</v>
      </c>
      <c r="AD35" s="58">
        <v>14886.9</v>
      </c>
      <c r="AE35" s="58">
        <v>715.9</v>
      </c>
      <c r="AF35" s="58">
        <v>8229.99</v>
      </c>
      <c r="AG35" s="58">
        <v>0</v>
      </c>
      <c r="AH35" s="58">
        <v>5941.01</v>
      </c>
      <c r="AI35" s="58">
        <v>6274</v>
      </c>
      <c r="AJ35" s="58">
        <v>659.4</v>
      </c>
      <c r="AK35" s="58">
        <v>2807.3</v>
      </c>
      <c r="AL35" s="58">
        <v>0</v>
      </c>
      <c r="AM35" s="58">
        <v>2807.3</v>
      </c>
      <c r="AN35" s="58">
        <v>7307.5</v>
      </c>
      <c r="AO35" s="58">
        <v>715.5</v>
      </c>
      <c r="AP35" s="58">
        <v>3296</v>
      </c>
      <c r="AQ35" s="58" t="s">
        <v>45</v>
      </c>
      <c r="AR35" s="58">
        <v>3296</v>
      </c>
      <c r="AS35" s="58">
        <v>7307.5</v>
      </c>
      <c r="AT35" s="58">
        <v>715.5</v>
      </c>
      <c r="AU35" s="58">
        <v>3296</v>
      </c>
      <c r="AV35" s="58">
        <v>0</v>
      </c>
      <c r="AW35" s="58">
        <v>3296</v>
      </c>
      <c r="AX35" s="58">
        <v>0</v>
      </c>
      <c r="AY35" s="58">
        <v>0</v>
      </c>
      <c r="AZ35" s="58">
        <v>0</v>
      </c>
      <c r="BA35" s="58">
        <v>0</v>
      </c>
      <c r="BB35" s="58">
        <v>0</v>
      </c>
      <c r="BC35" s="58">
        <v>0</v>
      </c>
      <c r="BD35" s="58">
        <v>0</v>
      </c>
      <c r="BE35" s="58">
        <v>0</v>
      </c>
      <c r="BF35" s="58">
        <v>0</v>
      </c>
      <c r="BG35" s="58">
        <v>0</v>
      </c>
      <c r="BH35" s="58">
        <v>7307.5</v>
      </c>
      <c r="BI35" s="58">
        <v>715.9</v>
      </c>
      <c r="BJ35" s="58">
        <v>3295.8</v>
      </c>
      <c r="BK35" s="58">
        <v>0</v>
      </c>
      <c r="BL35" s="58">
        <v>3295.8</v>
      </c>
      <c r="BM35" s="58">
        <v>6274</v>
      </c>
      <c r="BN35" s="58">
        <v>659.4</v>
      </c>
      <c r="BO35" s="58">
        <v>2807.3</v>
      </c>
      <c r="BP35" s="58">
        <v>0</v>
      </c>
      <c r="BQ35" s="58">
        <v>2807.3</v>
      </c>
      <c r="BR35" s="58">
        <v>7307.5</v>
      </c>
      <c r="BS35" s="58">
        <v>715.5</v>
      </c>
      <c r="BT35" s="58">
        <v>3296</v>
      </c>
      <c r="BU35" s="58">
        <v>0</v>
      </c>
      <c r="BV35" s="58">
        <v>3296</v>
      </c>
      <c r="BW35" s="58">
        <v>7307.5</v>
      </c>
      <c r="BX35" s="58">
        <v>715.5</v>
      </c>
      <c r="BY35" s="58">
        <v>3296</v>
      </c>
      <c r="BZ35" s="58">
        <v>0</v>
      </c>
      <c r="CA35" s="58">
        <v>3296</v>
      </c>
      <c r="CB35" s="58">
        <v>0</v>
      </c>
      <c r="CC35" s="58">
        <v>0</v>
      </c>
      <c r="CD35" s="58">
        <v>0</v>
      </c>
      <c r="CE35" s="58">
        <v>0</v>
      </c>
      <c r="CF35" s="58">
        <v>0</v>
      </c>
      <c r="CG35" s="58">
        <v>14886.9</v>
      </c>
      <c r="CH35" s="58">
        <v>715.9</v>
      </c>
      <c r="CI35" s="58">
        <v>8229.99</v>
      </c>
      <c r="CJ35" s="58">
        <v>0</v>
      </c>
      <c r="CK35" s="58">
        <v>5941.01</v>
      </c>
      <c r="CL35" s="58">
        <v>6274</v>
      </c>
      <c r="CM35" s="58">
        <v>659.4</v>
      </c>
      <c r="CN35" s="58">
        <v>2807.3</v>
      </c>
      <c r="CO35" s="58">
        <v>0</v>
      </c>
      <c r="CP35" s="58">
        <v>2807.3</v>
      </c>
      <c r="CQ35" s="58">
        <v>0</v>
      </c>
      <c r="CR35" s="58">
        <v>0</v>
      </c>
      <c r="CS35" s="58">
        <v>0</v>
      </c>
      <c r="CT35" s="58">
        <v>0</v>
      </c>
      <c r="CU35" s="58">
        <v>0</v>
      </c>
      <c r="CV35" s="58">
        <v>7307.5</v>
      </c>
      <c r="CW35" s="58">
        <v>715.9</v>
      </c>
      <c r="CX35" s="58">
        <v>3295.8</v>
      </c>
      <c r="CY35" s="58">
        <v>0</v>
      </c>
      <c r="CZ35" s="58">
        <v>3295.8</v>
      </c>
      <c r="DA35" s="58">
        <v>6274</v>
      </c>
      <c r="DB35" s="58">
        <v>659.4</v>
      </c>
      <c r="DC35" s="58">
        <v>2807.3</v>
      </c>
      <c r="DD35" s="58">
        <v>0</v>
      </c>
      <c r="DE35" s="58">
        <v>2807.3</v>
      </c>
      <c r="DF35" s="58" t="s">
        <v>57</v>
      </c>
    </row>
    <row r="36" spans="1:110" s="30" customFormat="1" ht="89.25" customHeight="1" x14ac:dyDescent="0.2">
      <c r="A36" s="64"/>
      <c r="B36" s="62"/>
      <c r="C36" s="28" t="s">
        <v>138</v>
      </c>
      <c r="D36" s="28" t="s">
        <v>139</v>
      </c>
      <c r="E36" s="28" t="s">
        <v>140</v>
      </c>
      <c r="F36" s="62"/>
      <c r="G36" s="62"/>
      <c r="H36" s="62"/>
      <c r="I36" s="62"/>
      <c r="J36" s="62"/>
      <c r="K36" s="62"/>
      <c r="L36" s="62"/>
      <c r="M36" s="62"/>
      <c r="N36" s="62"/>
      <c r="O36" s="64"/>
      <c r="P36" s="64"/>
      <c r="Q36" s="64"/>
      <c r="R36" s="62"/>
      <c r="S36" s="62"/>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c r="CG36" s="58"/>
      <c r="CH36" s="58"/>
      <c r="CI36" s="58"/>
      <c r="CJ36" s="58"/>
      <c r="CK36" s="58"/>
      <c r="CL36" s="58"/>
      <c r="CM36" s="58"/>
      <c r="CN36" s="58"/>
      <c r="CO36" s="58"/>
      <c r="CP36" s="58"/>
      <c r="CQ36" s="58"/>
      <c r="CR36" s="58"/>
      <c r="CS36" s="58"/>
      <c r="CT36" s="58"/>
      <c r="CU36" s="58"/>
      <c r="CV36" s="58"/>
      <c r="CW36" s="58"/>
      <c r="CX36" s="58"/>
      <c r="CY36" s="58"/>
      <c r="CZ36" s="58"/>
      <c r="DA36" s="58"/>
      <c r="DB36" s="58"/>
      <c r="DC36" s="58"/>
      <c r="DD36" s="58"/>
      <c r="DE36" s="58"/>
      <c r="DF36" s="58"/>
    </row>
    <row r="37" spans="1:110" s="30" customFormat="1" ht="108.75" customHeight="1" x14ac:dyDescent="0.2">
      <c r="A37" s="64" t="s">
        <v>141</v>
      </c>
      <c r="B37" s="62" t="s">
        <v>142</v>
      </c>
      <c r="C37" s="28" t="s">
        <v>50</v>
      </c>
      <c r="D37" s="28" t="s">
        <v>143</v>
      </c>
      <c r="E37" s="28" t="s">
        <v>52</v>
      </c>
      <c r="F37" s="62"/>
      <c r="G37" s="62"/>
      <c r="H37" s="62"/>
      <c r="I37" s="64" t="s">
        <v>144</v>
      </c>
      <c r="J37" s="64" t="s">
        <v>145</v>
      </c>
      <c r="K37" s="64" t="s">
        <v>146</v>
      </c>
      <c r="L37" s="62"/>
      <c r="M37" s="62"/>
      <c r="N37" s="62"/>
      <c r="O37" s="28" t="s">
        <v>147</v>
      </c>
      <c r="P37" s="28" t="s">
        <v>54</v>
      </c>
      <c r="Q37" s="28" t="s">
        <v>148</v>
      </c>
      <c r="R37" s="62" t="s">
        <v>41</v>
      </c>
      <c r="S37" s="63" t="s">
        <v>149</v>
      </c>
      <c r="T37" s="58">
        <v>51067</v>
      </c>
      <c r="U37" s="58">
        <v>30906.3</v>
      </c>
      <c r="V37" s="58">
        <v>0</v>
      </c>
      <c r="W37" s="58">
        <v>0</v>
      </c>
      <c r="X37" s="58">
        <v>27168</v>
      </c>
      <c r="Y37" s="58">
        <v>16443.68</v>
      </c>
      <c r="Z37" s="58">
        <v>0</v>
      </c>
      <c r="AA37" s="58">
        <v>0</v>
      </c>
      <c r="AB37" s="58">
        <v>23899</v>
      </c>
      <c r="AC37" s="58">
        <v>14462.62</v>
      </c>
      <c r="AD37" s="58">
        <v>30183</v>
      </c>
      <c r="AE37" s="58">
        <v>0</v>
      </c>
      <c r="AF37" s="58">
        <v>6648</v>
      </c>
      <c r="AG37" s="58">
        <v>0</v>
      </c>
      <c r="AH37" s="58">
        <v>23535</v>
      </c>
      <c r="AI37" s="58">
        <v>27200.99</v>
      </c>
      <c r="AJ37" s="58">
        <v>0</v>
      </c>
      <c r="AK37" s="58">
        <v>3822</v>
      </c>
      <c r="AL37" s="58">
        <v>0</v>
      </c>
      <c r="AM37" s="58">
        <v>23378.99</v>
      </c>
      <c r="AN37" s="58">
        <v>28605.7</v>
      </c>
      <c r="AO37" s="58">
        <v>0</v>
      </c>
      <c r="AP37" s="58">
        <v>5177</v>
      </c>
      <c r="AQ37" s="58" t="s">
        <v>45</v>
      </c>
      <c r="AR37" s="58">
        <v>23428.7</v>
      </c>
      <c r="AS37" s="58">
        <v>28605.7</v>
      </c>
      <c r="AT37" s="58">
        <v>0</v>
      </c>
      <c r="AU37" s="58">
        <v>5177</v>
      </c>
      <c r="AV37" s="58">
        <v>0</v>
      </c>
      <c r="AW37" s="58">
        <v>23428.7</v>
      </c>
      <c r="AX37" s="58">
        <v>51067</v>
      </c>
      <c r="AY37" s="58">
        <v>30906.3</v>
      </c>
      <c r="AZ37" s="58">
        <v>0</v>
      </c>
      <c r="BA37" s="58">
        <v>0</v>
      </c>
      <c r="BB37" s="58">
        <v>27168</v>
      </c>
      <c r="BC37" s="58">
        <v>16443.68</v>
      </c>
      <c r="BD37" s="58">
        <v>0</v>
      </c>
      <c r="BE37" s="58">
        <v>0</v>
      </c>
      <c r="BF37" s="58">
        <v>23899</v>
      </c>
      <c r="BG37" s="58">
        <v>14462.62</v>
      </c>
      <c r="BH37" s="58">
        <v>30183</v>
      </c>
      <c r="BI37" s="58">
        <v>0</v>
      </c>
      <c r="BJ37" s="58">
        <v>6648</v>
      </c>
      <c r="BK37" s="58">
        <v>0</v>
      </c>
      <c r="BL37" s="58">
        <v>23535</v>
      </c>
      <c r="BM37" s="58">
        <v>27200.99</v>
      </c>
      <c r="BN37" s="58">
        <v>0</v>
      </c>
      <c r="BO37" s="58">
        <v>3822</v>
      </c>
      <c r="BP37" s="58">
        <v>0</v>
      </c>
      <c r="BQ37" s="58">
        <v>23378.99</v>
      </c>
      <c r="BR37" s="58">
        <v>28605.7</v>
      </c>
      <c r="BS37" s="58">
        <v>0</v>
      </c>
      <c r="BT37" s="58">
        <v>5177</v>
      </c>
      <c r="BU37" s="58">
        <v>0</v>
      </c>
      <c r="BV37" s="58">
        <v>23428.7</v>
      </c>
      <c r="BW37" s="58">
        <v>28605.7</v>
      </c>
      <c r="BX37" s="58">
        <v>0</v>
      </c>
      <c r="BY37" s="58">
        <v>5177</v>
      </c>
      <c r="BZ37" s="58">
        <v>0</v>
      </c>
      <c r="CA37" s="58">
        <v>23428.7</v>
      </c>
      <c r="CB37" s="58">
        <v>51067</v>
      </c>
      <c r="CC37" s="58">
        <v>0</v>
      </c>
      <c r="CD37" s="58">
        <v>27168</v>
      </c>
      <c r="CE37" s="58">
        <v>0</v>
      </c>
      <c r="CF37" s="58">
        <v>23899</v>
      </c>
      <c r="CG37" s="58">
        <v>30183</v>
      </c>
      <c r="CH37" s="58">
        <v>0</v>
      </c>
      <c r="CI37" s="58">
        <v>6648</v>
      </c>
      <c r="CJ37" s="58">
        <v>0</v>
      </c>
      <c r="CK37" s="58">
        <v>23535</v>
      </c>
      <c r="CL37" s="58">
        <v>27200.99</v>
      </c>
      <c r="CM37" s="58">
        <v>0</v>
      </c>
      <c r="CN37" s="58">
        <v>3822</v>
      </c>
      <c r="CO37" s="58">
        <v>0</v>
      </c>
      <c r="CP37" s="58">
        <v>23378.99</v>
      </c>
      <c r="CQ37" s="58">
        <v>51067</v>
      </c>
      <c r="CR37" s="58">
        <v>0</v>
      </c>
      <c r="CS37" s="58">
        <v>27168</v>
      </c>
      <c r="CT37" s="58">
        <v>0</v>
      </c>
      <c r="CU37" s="58">
        <v>23899</v>
      </c>
      <c r="CV37" s="58">
        <v>30183</v>
      </c>
      <c r="CW37" s="58">
        <v>0</v>
      </c>
      <c r="CX37" s="58">
        <v>6648</v>
      </c>
      <c r="CY37" s="58">
        <v>0</v>
      </c>
      <c r="CZ37" s="58">
        <v>23535</v>
      </c>
      <c r="DA37" s="58">
        <v>27200.99</v>
      </c>
      <c r="DB37" s="58">
        <v>0</v>
      </c>
      <c r="DC37" s="58">
        <v>3822</v>
      </c>
      <c r="DD37" s="58">
        <v>0</v>
      </c>
      <c r="DE37" s="58">
        <v>23378.99</v>
      </c>
      <c r="DF37" s="58" t="s">
        <v>57</v>
      </c>
    </row>
    <row r="38" spans="1:110" s="30" customFormat="1" ht="217.5" customHeight="1" x14ac:dyDescent="0.2">
      <c r="A38" s="64"/>
      <c r="B38" s="62"/>
      <c r="C38" s="28" t="s">
        <v>150</v>
      </c>
      <c r="D38" s="28" t="s">
        <v>151</v>
      </c>
      <c r="E38" s="28" t="s">
        <v>152</v>
      </c>
      <c r="F38" s="62"/>
      <c r="G38" s="62"/>
      <c r="H38" s="62"/>
      <c r="I38" s="64"/>
      <c r="J38" s="64"/>
      <c r="K38" s="64"/>
      <c r="L38" s="62"/>
      <c r="M38" s="62"/>
      <c r="N38" s="62"/>
      <c r="O38" s="28" t="s">
        <v>153</v>
      </c>
      <c r="P38" s="28" t="s">
        <v>154</v>
      </c>
      <c r="Q38" s="28" t="s">
        <v>155</v>
      </c>
      <c r="R38" s="62"/>
      <c r="S38" s="63"/>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c r="CG38" s="58"/>
      <c r="CH38" s="58"/>
      <c r="CI38" s="58"/>
      <c r="CJ38" s="58"/>
      <c r="CK38" s="58"/>
      <c r="CL38" s="58"/>
      <c r="CM38" s="58"/>
      <c r="CN38" s="58"/>
      <c r="CO38" s="58"/>
      <c r="CP38" s="58"/>
      <c r="CQ38" s="58"/>
      <c r="CR38" s="58"/>
      <c r="CS38" s="58"/>
      <c r="CT38" s="58"/>
      <c r="CU38" s="58"/>
      <c r="CV38" s="58"/>
      <c r="CW38" s="58"/>
      <c r="CX38" s="58"/>
      <c r="CY38" s="58"/>
      <c r="CZ38" s="58"/>
      <c r="DA38" s="58"/>
      <c r="DB38" s="58"/>
      <c r="DC38" s="58"/>
      <c r="DD38" s="58"/>
      <c r="DE38" s="58"/>
      <c r="DF38" s="58"/>
    </row>
    <row r="39" spans="1:110" s="30" customFormat="1" ht="117" customHeight="1" x14ac:dyDescent="0.2">
      <c r="A39" s="64" t="s">
        <v>156</v>
      </c>
      <c r="B39" s="62" t="s">
        <v>157</v>
      </c>
      <c r="C39" s="64" t="s">
        <v>50</v>
      </c>
      <c r="D39" s="64" t="s">
        <v>143</v>
      </c>
      <c r="E39" s="64" t="s">
        <v>52</v>
      </c>
      <c r="F39" s="62"/>
      <c r="G39" s="62"/>
      <c r="H39" s="62"/>
      <c r="I39" s="64" t="s">
        <v>144</v>
      </c>
      <c r="J39" s="64" t="s">
        <v>145</v>
      </c>
      <c r="K39" s="64" t="s">
        <v>146</v>
      </c>
      <c r="L39" s="62"/>
      <c r="M39" s="62"/>
      <c r="N39" s="62"/>
      <c r="O39" s="28" t="s">
        <v>147</v>
      </c>
      <c r="P39" s="28" t="s">
        <v>54</v>
      </c>
      <c r="Q39" s="28" t="s">
        <v>148</v>
      </c>
      <c r="R39" s="62" t="s">
        <v>41</v>
      </c>
      <c r="S39" s="63" t="s">
        <v>149</v>
      </c>
      <c r="T39" s="58">
        <v>70138.100000000006</v>
      </c>
      <c r="U39" s="58">
        <v>69876.67</v>
      </c>
      <c r="V39" s="58">
        <v>0</v>
      </c>
      <c r="W39" s="58">
        <v>0</v>
      </c>
      <c r="X39" s="58">
        <v>34890</v>
      </c>
      <c r="Y39" s="58">
        <v>34889.97</v>
      </c>
      <c r="Z39" s="58">
        <v>0</v>
      </c>
      <c r="AA39" s="58">
        <v>0</v>
      </c>
      <c r="AB39" s="58">
        <v>35248.1</v>
      </c>
      <c r="AC39" s="58">
        <v>34986.699999999997</v>
      </c>
      <c r="AD39" s="58">
        <v>89088.8</v>
      </c>
      <c r="AE39" s="58">
        <v>0</v>
      </c>
      <c r="AF39" s="58">
        <v>20963</v>
      </c>
      <c r="AG39" s="58">
        <v>0</v>
      </c>
      <c r="AH39" s="58">
        <v>68125.8</v>
      </c>
      <c r="AI39" s="58">
        <v>69439.009999999995</v>
      </c>
      <c r="AJ39" s="58">
        <v>0</v>
      </c>
      <c r="AK39" s="58">
        <v>21806</v>
      </c>
      <c r="AL39" s="58">
        <v>0</v>
      </c>
      <c r="AM39" s="58">
        <v>47633.01</v>
      </c>
      <c r="AN39" s="58">
        <v>72759.3</v>
      </c>
      <c r="AO39" s="58">
        <v>0</v>
      </c>
      <c r="AP39" s="58">
        <v>22848</v>
      </c>
      <c r="AQ39" s="58" t="s">
        <v>45</v>
      </c>
      <c r="AR39" s="58">
        <v>49911.3</v>
      </c>
      <c r="AS39" s="58">
        <v>72759.3</v>
      </c>
      <c r="AT39" s="58">
        <v>0</v>
      </c>
      <c r="AU39" s="58">
        <v>22848</v>
      </c>
      <c r="AV39" s="58">
        <v>0</v>
      </c>
      <c r="AW39" s="58">
        <v>49911.3</v>
      </c>
      <c r="AX39" s="58">
        <v>70138.100000000006</v>
      </c>
      <c r="AY39" s="58">
        <v>69876.67</v>
      </c>
      <c r="AZ39" s="58">
        <v>0</v>
      </c>
      <c r="BA39" s="58">
        <v>0</v>
      </c>
      <c r="BB39" s="58">
        <v>34890</v>
      </c>
      <c r="BC39" s="58">
        <v>34889.97</v>
      </c>
      <c r="BD39" s="58">
        <v>0</v>
      </c>
      <c r="BE39" s="58">
        <v>0</v>
      </c>
      <c r="BF39" s="58">
        <v>35248.1</v>
      </c>
      <c r="BG39" s="58">
        <v>34986.699999999997</v>
      </c>
      <c r="BH39" s="58">
        <v>89088.8</v>
      </c>
      <c r="BI39" s="58">
        <v>0</v>
      </c>
      <c r="BJ39" s="58">
        <v>20963</v>
      </c>
      <c r="BK39" s="58">
        <v>0</v>
      </c>
      <c r="BL39" s="58">
        <v>68125.8</v>
      </c>
      <c r="BM39" s="58">
        <v>69439.009999999995</v>
      </c>
      <c r="BN39" s="58">
        <v>0</v>
      </c>
      <c r="BO39" s="58">
        <v>21806</v>
      </c>
      <c r="BP39" s="58">
        <v>0</v>
      </c>
      <c r="BQ39" s="58">
        <v>47633.01</v>
      </c>
      <c r="BR39" s="58">
        <v>72759.3</v>
      </c>
      <c r="BS39" s="58">
        <v>0</v>
      </c>
      <c r="BT39" s="58">
        <v>22848</v>
      </c>
      <c r="BU39" s="58">
        <v>0</v>
      </c>
      <c r="BV39" s="58">
        <v>49911.3</v>
      </c>
      <c r="BW39" s="58">
        <v>72759.3</v>
      </c>
      <c r="BX39" s="58">
        <v>0</v>
      </c>
      <c r="BY39" s="58">
        <v>22848</v>
      </c>
      <c r="BZ39" s="58">
        <v>0</v>
      </c>
      <c r="CA39" s="58">
        <v>49911.3</v>
      </c>
      <c r="CB39" s="58">
        <v>70138.100000000006</v>
      </c>
      <c r="CC39" s="58">
        <v>0</v>
      </c>
      <c r="CD39" s="58">
        <v>34890</v>
      </c>
      <c r="CE39" s="58">
        <v>0</v>
      </c>
      <c r="CF39" s="58">
        <v>35248.1</v>
      </c>
      <c r="CG39" s="58">
        <v>89088.8</v>
      </c>
      <c r="CH39" s="58">
        <v>0</v>
      </c>
      <c r="CI39" s="58">
        <v>20963</v>
      </c>
      <c r="CJ39" s="58">
        <v>0</v>
      </c>
      <c r="CK39" s="58">
        <v>68125.8</v>
      </c>
      <c r="CL39" s="58">
        <v>69439.009999999995</v>
      </c>
      <c r="CM39" s="58">
        <v>0</v>
      </c>
      <c r="CN39" s="58">
        <v>21806</v>
      </c>
      <c r="CO39" s="58">
        <v>0</v>
      </c>
      <c r="CP39" s="58">
        <v>47633.01</v>
      </c>
      <c r="CQ39" s="58">
        <v>70138.100000000006</v>
      </c>
      <c r="CR39" s="58">
        <v>0</v>
      </c>
      <c r="CS39" s="58">
        <v>34890</v>
      </c>
      <c r="CT39" s="58">
        <v>0</v>
      </c>
      <c r="CU39" s="58">
        <v>35248.1</v>
      </c>
      <c r="CV39" s="58">
        <v>89088.8</v>
      </c>
      <c r="CW39" s="58">
        <v>0</v>
      </c>
      <c r="CX39" s="58">
        <v>20963</v>
      </c>
      <c r="CY39" s="58">
        <v>0</v>
      </c>
      <c r="CZ39" s="58">
        <v>68125.8</v>
      </c>
      <c r="DA39" s="58">
        <v>69439.009999999995</v>
      </c>
      <c r="DB39" s="58">
        <v>0</v>
      </c>
      <c r="DC39" s="58">
        <v>21806</v>
      </c>
      <c r="DD39" s="58">
        <v>0</v>
      </c>
      <c r="DE39" s="58">
        <v>47633.01</v>
      </c>
      <c r="DF39" s="58" t="s">
        <v>57</v>
      </c>
    </row>
    <row r="40" spans="1:110" s="30" customFormat="1" ht="55.5" customHeight="1" x14ac:dyDescent="0.2">
      <c r="A40" s="64"/>
      <c r="B40" s="62"/>
      <c r="C40" s="64"/>
      <c r="D40" s="64"/>
      <c r="E40" s="64"/>
      <c r="F40" s="62"/>
      <c r="G40" s="62"/>
      <c r="H40" s="62"/>
      <c r="I40" s="64"/>
      <c r="J40" s="64"/>
      <c r="K40" s="64"/>
      <c r="L40" s="62"/>
      <c r="M40" s="62"/>
      <c r="N40" s="62"/>
      <c r="O40" s="28" t="s">
        <v>153</v>
      </c>
      <c r="P40" s="28" t="s">
        <v>154</v>
      </c>
      <c r="Q40" s="28" t="s">
        <v>155</v>
      </c>
      <c r="R40" s="62"/>
      <c r="S40" s="63"/>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c r="CG40" s="58"/>
      <c r="CH40" s="58"/>
      <c r="CI40" s="58"/>
      <c r="CJ40" s="58"/>
      <c r="CK40" s="58"/>
      <c r="CL40" s="58"/>
      <c r="CM40" s="58"/>
      <c r="CN40" s="58"/>
      <c r="CO40" s="58"/>
      <c r="CP40" s="58"/>
      <c r="CQ40" s="58"/>
      <c r="CR40" s="58"/>
      <c r="CS40" s="58"/>
      <c r="CT40" s="58"/>
      <c r="CU40" s="58"/>
      <c r="CV40" s="58"/>
      <c r="CW40" s="58"/>
      <c r="CX40" s="58"/>
      <c r="CY40" s="58"/>
      <c r="CZ40" s="58"/>
      <c r="DA40" s="58"/>
      <c r="DB40" s="58"/>
      <c r="DC40" s="58"/>
      <c r="DD40" s="58"/>
      <c r="DE40" s="58"/>
      <c r="DF40" s="58"/>
    </row>
    <row r="41" spans="1:110" s="30" customFormat="1" ht="135" customHeight="1" x14ac:dyDescent="0.2">
      <c r="A41" s="64" t="s">
        <v>158</v>
      </c>
      <c r="B41" s="62" t="s">
        <v>159</v>
      </c>
      <c r="C41" s="28" t="s">
        <v>160</v>
      </c>
      <c r="D41" s="28" t="s">
        <v>161</v>
      </c>
      <c r="E41" s="28" t="s">
        <v>162</v>
      </c>
      <c r="F41" s="62"/>
      <c r="G41" s="62"/>
      <c r="H41" s="62"/>
      <c r="I41" s="62"/>
      <c r="J41" s="62"/>
      <c r="K41" s="62"/>
      <c r="L41" s="62"/>
      <c r="M41" s="62"/>
      <c r="N41" s="62"/>
      <c r="O41" s="28" t="s">
        <v>163</v>
      </c>
      <c r="P41" s="28" t="s">
        <v>54</v>
      </c>
      <c r="Q41" s="28" t="s">
        <v>55</v>
      </c>
      <c r="R41" s="62" t="s">
        <v>164</v>
      </c>
      <c r="S41" s="63" t="s">
        <v>165</v>
      </c>
      <c r="T41" s="58">
        <v>109104.69</v>
      </c>
      <c r="U41" s="58">
        <v>106736.73</v>
      </c>
      <c r="V41" s="58"/>
      <c r="W41" s="58"/>
      <c r="X41" s="58"/>
      <c r="Y41" s="58"/>
      <c r="Z41" s="58"/>
      <c r="AA41" s="58"/>
      <c r="AB41" s="58">
        <v>109104.69</v>
      </c>
      <c r="AC41" s="58">
        <v>106736.73</v>
      </c>
      <c r="AD41" s="58">
        <v>81956.25</v>
      </c>
      <c r="AE41" s="58"/>
      <c r="AF41" s="58"/>
      <c r="AG41" s="58"/>
      <c r="AH41" s="58">
        <v>81956.25</v>
      </c>
      <c r="AI41" s="58">
        <v>134003.4</v>
      </c>
      <c r="AJ41" s="58"/>
      <c r="AK41" s="58"/>
      <c r="AL41" s="58"/>
      <c r="AM41" s="58">
        <v>134003.4</v>
      </c>
      <c r="AN41" s="58">
        <v>134003.4</v>
      </c>
      <c r="AO41" s="58"/>
      <c r="AP41" s="58"/>
      <c r="AQ41" s="58"/>
      <c r="AR41" s="58">
        <v>134003.4</v>
      </c>
      <c r="AS41" s="58">
        <v>134003.4</v>
      </c>
      <c r="AT41" s="58"/>
      <c r="AU41" s="58"/>
      <c r="AV41" s="58"/>
      <c r="AW41" s="58">
        <v>134003.4</v>
      </c>
      <c r="AX41" s="58">
        <v>109104.69</v>
      </c>
      <c r="AY41" s="58">
        <v>106736.73</v>
      </c>
      <c r="AZ41" s="58"/>
      <c r="BA41" s="58"/>
      <c r="BB41" s="58"/>
      <c r="BC41" s="58"/>
      <c r="BD41" s="58"/>
      <c r="BE41" s="58"/>
      <c r="BF41" s="58">
        <v>109104.69</v>
      </c>
      <c r="BG41" s="58">
        <v>106736.73</v>
      </c>
      <c r="BH41" s="58">
        <v>81956.25</v>
      </c>
      <c r="BI41" s="58"/>
      <c r="BJ41" s="58"/>
      <c r="BK41" s="58"/>
      <c r="BL41" s="58">
        <v>81956.25</v>
      </c>
      <c r="BM41" s="58">
        <v>134003.4</v>
      </c>
      <c r="BN41" s="58"/>
      <c r="BO41" s="58"/>
      <c r="BP41" s="58"/>
      <c r="BQ41" s="58">
        <v>134003.4</v>
      </c>
      <c r="BR41" s="58">
        <v>134003.4</v>
      </c>
      <c r="BS41" s="58"/>
      <c r="BT41" s="58"/>
      <c r="BU41" s="58"/>
      <c r="BV41" s="58">
        <v>134003.4</v>
      </c>
      <c r="BW41" s="58">
        <v>134003.4</v>
      </c>
      <c r="BX41" s="58"/>
      <c r="BY41" s="58"/>
      <c r="BZ41" s="58"/>
      <c r="CA41" s="58">
        <v>134003.4</v>
      </c>
      <c r="CB41" s="58">
        <v>109104.69</v>
      </c>
      <c r="CC41" s="58"/>
      <c r="CD41" s="58"/>
      <c r="CE41" s="58"/>
      <c r="CF41" s="58">
        <v>109104.69</v>
      </c>
      <c r="CG41" s="58">
        <v>81956.25</v>
      </c>
      <c r="CH41" s="58"/>
      <c r="CI41" s="58"/>
      <c r="CJ41" s="58"/>
      <c r="CK41" s="58">
        <v>81956.25</v>
      </c>
      <c r="CL41" s="58">
        <v>134003.4</v>
      </c>
      <c r="CM41" s="58"/>
      <c r="CN41" s="58"/>
      <c r="CO41" s="58"/>
      <c r="CP41" s="58">
        <v>134003.4</v>
      </c>
      <c r="CQ41" s="58">
        <v>109104.69</v>
      </c>
      <c r="CR41" s="58"/>
      <c r="CS41" s="58"/>
      <c r="CT41" s="58"/>
      <c r="CU41" s="58">
        <v>109104.69</v>
      </c>
      <c r="CV41" s="58">
        <v>81956.25</v>
      </c>
      <c r="CW41" s="58"/>
      <c r="CX41" s="58"/>
      <c r="CY41" s="58"/>
      <c r="CZ41" s="58">
        <v>81956.25</v>
      </c>
      <c r="DA41" s="58">
        <v>134003.4</v>
      </c>
      <c r="DB41" s="58"/>
      <c r="DC41" s="58"/>
      <c r="DD41" s="58"/>
      <c r="DE41" s="58">
        <v>134003.4</v>
      </c>
      <c r="DF41" s="58" t="s">
        <v>57</v>
      </c>
    </row>
    <row r="42" spans="1:110" s="30" customFormat="1" ht="95.25" customHeight="1" x14ac:dyDescent="0.2">
      <c r="A42" s="64"/>
      <c r="B42" s="62"/>
      <c r="C42" s="64" t="s">
        <v>166</v>
      </c>
      <c r="D42" s="64" t="s">
        <v>167</v>
      </c>
      <c r="E42" s="64" t="s">
        <v>168</v>
      </c>
      <c r="F42" s="62"/>
      <c r="G42" s="62"/>
      <c r="H42" s="62"/>
      <c r="I42" s="62"/>
      <c r="J42" s="62"/>
      <c r="K42" s="62"/>
      <c r="L42" s="62"/>
      <c r="M42" s="62"/>
      <c r="N42" s="62"/>
      <c r="O42" s="28" t="s">
        <v>169</v>
      </c>
      <c r="P42" s="28" t="s">
        <v>170</v>
      </c>
      <c r="Q42" s="28" t="s">
        <v>171</v>
      </c>
      <c r="R42" s="62"/>
      <c r="S42" s="63"/>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c r="CA42" s="58"/>
      <c r="CB42" s="58"/>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c r="DA42" s="58"/>
      <c r="DB42" s="58"/>
      <c r="DC42" s="58"/>
      <c r="DD42" s="58"/>
      <c r="DE42" s="58"/>
      <c r="DF42" s="58"/>
    </row>
    <row r="43" spans="1:110" s="30" customFormat="1" ht="55.5" customHeight="1" x14ac:dyDescent="0.2">
      <c r="A43" s="64"/>
      <c r="B43" s="62"/>
      <c r="C43" s="64"/>
      <c r="D43" s="64"/>
      <c r="E43" s="64"/>
      <c r="F43" s="62"/>
      <c r="G43" s="62"/>
      <c r="H43" s="62"/>
      <c r="I43" s="62"/>
      <c r="J43" s="62"/>
      <c r="K43" s="62"/>
      <c r="L43" s="62"/>
      <c r="M43" s="62"/>
      <c r="N43" s="62"/>
      <c r="O43" s="28" t="s">
        <v>172</v>
      </c>
      <c r="P43" s="28" t="s">
        <v>173</v>
      </c>
      <c r="Q43" s="28" t="s">
        <v>174</v>
      </c>
      <c r="R43" s="62"/>
      <c r="S43" s="63"/>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c r="CA43" s="58"/>
      <c r="CB43" s="58"/>
      <c r="CC43" s="58"/>
      <c r="CD43" s="58"/>
      <c r="CE43" s="58"/>
      <c r="CF43" s="58"/>
      <c r="CG43" s="58"/>
      <c r="CH43" s="58"/>
      <c r="CI43" s="58"/>
      <c r="CJ43" s="58"/>
      <c r="CK43" s="58"/>
      <c r="CL43" s="58"/>
      <c r="CM43" s="58"/>
      <c r="CN43" s="58"/>
      <c r="CO43" s="58"/>
      <c r="CP43" s="58"/>
      <c r="CQ43" s="58"/>
      <c r="CR43" s="58"/>
      <c r="CS43" s="58"/>
      <c r="CT43" s="58"/>
      <c r="CU43" s="58"/>
      <c r="CV43" s="58"/>
      <c r="CW43" s="58"/>
      <c r="CX43" s="58"/>
      <c r="CY43" s="58"/>
      <c r="CZ43" s="58"/>
      <c r="DA43" s="58"/>
      <c r="DB43" s="58"/>
      <c r="DC43" s="58"/>
      <c r="DD43" s="58"/>
      <c r="DE43" s="58"/>
      <c r="DF43" s="58"/>
    </row>
    <row r="44" spans="1:110" s="30" customFormat="1" ht="132" customHeight="1" x14ac:dyDescent="0.2">
      <c r="A44" s="64" t="s">
        <v>176</v>
      </c>
      <c r="B44" s="62" t="s">
        <v>177</v>
      </c>
      <c r="C44" s="28" t="s">
        <v>50</v>
      </c>
      <c r="D44" s="28" t="s">
        <v>178</v>
      </c>
      <c r="E44" s="28" t="s">
        <v>52</v>
      </c>
      <c r="F44" s="62"/>
      <c r="G44" s="62"/>
      <c r="H44" s="62"/>
      <c r="I44" s="64" t="s">
        <v>179</v>
      </c>
      <c r="J44" s="64" t="s">
        <v>180</v>
      </c>
      <c r="K44" s="64" t="s">
        <v>181</v>
      </c>
      <c r="L44" s="62"/>
      <c r="M44" s="62"/>
      <c r="N44" s="62"/>
      <c r="O44" s="28" t="s">
        <v>163</v>
      </c>
      <c r="P44" s="28" t="s">
        <v>54</v>
      </c>
      <c r="Q44" s="28" t="s">
        <v>55</v>
      </c>
      <c r="R44" s="62" t="s">
        <v>164</v>
      </c>
      <c r="S44" s="62" t="s">
        <v>182</v>
      </c>
      <c r="T44" s="58">
        <v>1962.08</v>
      </c>
      <c r="U44" s="58">
        <v>1924.36</v>
      </c>
      <c r="V44" s="58">
        <v>0</v>
      </c>
      <c r="W44" s="58">
        <v>0</v>
      </c>
      <c r="X44" s="58">
        <v>0</v>
      </c>
      <c r="Y44" s="58">
        <v>0</v>
      </c>
      <c r="Z44" s="58">
        <v>0</v>
      </c>
      <c r="AA44" s="58">
        <v>0</v>
      </c>
      <c r="AB44" s="58">
        <v>1962.08</v>
      </c>
      <c r="AC44" s="58">
        <v>1924.36</v>
      </c>
      <c r="AD44" s="58">
        <v>1765</v>
      </c>
      <c r="AE44" s="58">
        <v>0</v>
      </c>
      <c r="AF44" s="58">
        <v>0</v>
      </c>
      <c r="AG44" s="58">
        <v>0</v>
      </c>
      <c r="AH44" s="58">
        <v>1765</v>
      </c>
      <c r="AI44" s="58">
        <v>1800</v>
      </c>
      <c r="AJ44" s="58">
        <v>0</v>
      </c>
      <c r="AK44" s="58">
        <v>0</v>
      </c>
      <c r="AL44" s="58">
        <v>0</v>
      </c>
      <c r="AM44" s="58">
        <v>1800</v>
      </c>
      <c r="AN44" s="58">
        <v>1800</v>
      </c>
      <c r="AO44" s="58">
        <v>0</v>
      </c>
      <c r="AP44" s="58">
        <v>0</v>
      </c>
      <c r="AQ44" s="58" t="s">
        <v>45</v>
      </c>
      <c r="AR44" s="58">
        <v>1800</v>
      </c>
      <c r="AS44" s="58">
        <v>1800</v>
      </c>
      <c r="AT44" s="58">
        <v>0</v>
      </c>
      <c r="AU44" s="58">
        <v>0</v>
      </c>
      <c r="AV44" s="58">
        <v>0</v>
      </c>
      <c r="AW44" s="58">
        <v>1800</v>
      </c>
      <c r="AX44" s="58">
        <v>1962.08</v>
      </c>
      <c r="AY44" s="58">
        <v>1924.36</v>
      </c>
      <c r="AZ44" s="58">
        <v>0</v>
      </c>
      <c r="BA44" s="58">
        <v>0</v>
      </c>
      <c r="BB44" s="58">
        <v>0</v>
      </c>
      <c r="BC44" s="58">
        <v>0</v>
      </c>
      <c r="BD44" s="58">
        <v>0</v>
      </c>
      <c r="BE44" s="58">
        <v>0</v>
      </c>
      <c r="BF44" s="58">
        <v>1962.08</v>
      </c>
      <c r="BG44" s="58">
        <v>1924.36</v>
      </c>
      <c r="BH44" s="58">
        <v>1765</v>
      </c>
      <c r="BI44" s="58">
        <v>0</v>
      </c>
      <c r="BJ44" s="58">
        <v>0</v>
      </c>
      <c r="BK44" s="58">
        <v>0</v>
      </c>
      <c r="BL44" s="58">
        <v>1765</v>
      </c>
      <c r="BM44" s="58">
        <v>1800</v>
      </c>
      <c r="BN44" s="58">
        <v>0</v>
      </c>
      <c r="BO44" s="58">
        <v>0</v>
      </c>
      <c r="BP44" s="58">
        <v>0</v>
      </c>
      <c r="BQ44" s="58">
        <v>1800</v>
      </c>
      <c r="BR44" s="58">
        <v>1800</v>
      </c>
      <c r="BS44" s="58">
        <v>0</v>
      </c>
      <c r="BT44" s="58">
        <v>0</v>
      </c>
      <c r="BU44" s="58">
        <v>0</v>
      </c>
      <c r="BV44" s="58">
        <v>1800</v>
      </c>
      <c r="BW44" s="58">
        <v>1800</v>
      </c>
      <c r="BX44" s="58">
        <v>0</v>
      </c>
      <c r="BY44" s="58">
        <v>0</v>
      </c>
      <c r="BZ44" s="58">
        <v>0</v>
      </c>
      <c r="CA44" s="58">
        <v>1800</v>
      </c>
      <c r="CB44" s="58">
        <v>1962.08</v>
      </c>
      <c r="CC44" s="58">
        <v>0</v>
      </c>
      <c r="CD44" s="58">
        <v>0</v>
      </c>
      <c r="CE44" s="58">
        <v>0</v>
      </c>
      <c r="CF44" s="58">
        <v>1962.08</v>
      </c>
      <c r="CG44" s="58">
        <v>1765</v>
      </c>
      <c r="CH44" s="58">
        <v>0</v>
      </c>
      <c r="CI44" s="58">
        <v>0</v>
      </c>
      <c r="CJ44" s="58">
        <v>0</v>
      </c>
      <c r="CK44" s="58">
        <v>1765</v>
      </c>
      <c r="CL44" s="58">
        <v>1800</v>
      </c>
      <c r="CM44" s="58">
        <v>0</v>
      </c>
      <c r="CN44" s="58">
        <v>0</v>
      </c>
      <c r="CO44" s="58">
        <v>0</v>
      </c>
      <c r="CP44" s="58">
        <v>1800</v>
      </c>
      <c r="CQ44" s="58">
        <v>1962.08</v>
      </c>
      <c r="CR44" s="58">
        <v>0</v>
      </c>
      <c r="CS44" s="58">
        <v>0</v>
      </c>
      <c r="CT44" s="58">
        <v>0</v>
      </c>
      <c r="CU44" s="58">
        <v>1962.08</v>
      </c>
      <c r="CV44" s="58">
        <v>1765</v>
      </c>
      <c r="CW44" s="58">
        <v>0</v>
      </c>
      <c r="CX44" s="58">
        <v>0</v>
      </c>
      <c r="CY44" s="58">
        <v>0</v>
      </c>
      <c r="CZ44" s="58">
        <v>1765</v>
      </c>
      <c r="DA44" s="58">
        <v>1800</v>
      </c>
      <c r="DB44" s="58">
        <v>0</v>
      </c>
      <c r="DC44" s="58">
        <v>0</v>
      </c>
      <c r="DD44" s="58">
        <v>0</v>
      </c>
      <c r="DE44" s="58">
        <v>1800</v>
      </c>
      <c r="DF44" s="58" t="s">
        <v>57</v>
      </c>
    </row>
    <row r="45" spans="1:110" s="30" customFormat="1" ht="101.25" customHeight="1" x14ac:dyDescent="0.2">
      <c r="A45" s="64"/>
      <c r="B45" s="62"/>
      <c r="C45" s="64" t="s">
        <v>183</v>
      </c>
      <c r="D45" s="64" t="s">
        <v>184</v>
      </c>
      <c r="E45" s="64" t="s">
        <v>185</v>
      </c>
      <c r="F45" s="62"/>
      <c r="G45" s="62"/>
      <c r="H45" s="62"/>
      <c r="I45" s="64"/>
      <c r="J45" s="64"/>
      <c r="K45" s="64"/>
      <c r="L45" s="62"/>
      <c r="M45" s="62"/>
      <c r="N45" s="62"/>
      <c r="O45" s="28" t="s">
        <v>186</v>
      </c>
      <c r="P45" s="28" t="s">
        <v>62</v>
      </c>
      <c r="Q45" s="28" t="s">
        <v>187</v>
      </c>
      <c r="R45" s="62"/>
      <c r="S45" s="62"/>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c r="DA45" s="58"/>
      <c r="DB45" s="58"/>
      <c r="DC45" s="58"/>
      <c r="DD45" s="58"/>
      <c r="DE45" s="58"/>
      <c r="DF45" s="58"/>
    </row>
    <row r="46" spans="1:110" s="30" customFormat="1" ht="66.75" customHeight="1" x14ac:dyDescent="0.2">
      <c r="A46" s="64"/>
      <c r="B46" s="62"/>
      <c r="C46" s="64"/>
      <c r="D46" s="64"/>
      <c r="E46" s="64"/>
      <c r="F46" s="62"/>
      <c r="G46" s="62"/>
      <c r="H46" s="62"/>
      <c r="I46" s="64"/>
      <c r="J46" s="64"/>
      <c r="K46" s="64"/>
      <c r="L46" s="62"/>
      <c r="M46" s="62"/>
      <c r="N46" s="62"/>
      <c r="O46" s="28" t="s">
        <v>172</v>
      </c>
      <c r="P46" s="28" t="s">
        <v>188</v>
      </c>
      <c r="Q46" s="28" t="s">
        <v>174</v>
      </c>
      <c r="R46" s="62"/>
      <c r="S46" s="62"/>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c r="DA46" s="58"/>
      <c r="DB46" s="58"/>
      <c r="DC46" s="58"/>
      <c r="DD46" s="58"/>
      <c r="DE46" s="58"/>
      <c r="DF46" s="58"/>
    </row>
    <row r="47" spans="1:110" s="30" customFormat="1" ht="85.5" customHeight="1" x14ac:dyDescent="0.2">
      <c r="A47" s="64" t="s">
        <v>189</v>
      </c>
      <c r="B47" s="62" t="s">
        <v>190</v>
      </c>
      <c r="C47" s="28" t="s">
        <v>50</v>
      </c>
      <c r="D47" s="28" t="s">
        <v>191</v>
      </c>
      <c r="E47" s="28" t="s">
        <v>52</v>
      </c>
      <c r="F47" s="62"/>
      <c r="G47" s="62"/>
      <c r="H47" s="62"/>
      <c r="I47" s="64" t="s">
        <v>192</v>
      </c>
      <c r="J47" s="64" t="s">
        <v>193</v>
      </c>
      <c r="K47" s="64" t="s">
        <v>194</v>
      </c>
      <c r="L47" s="62"/>
      <c r="M47" s="62"/>
      <c r="N47" s="62"/>
      <c r="O47" s="28" t="s">
        <v>195</v>
      </c>
      <c r="P47" s="28" t="s">
        <v>54</v>
      </c>
      <c r="Q47" s="28" t="s">
        <v>55</v>
      </c>
      <c r="R47" s="62" t="s">
        <v>175</v>
      </c>
      <c r="S47" s="62" t="s">
        <v>196</v>
      </c>
      <c r="T47" s="58">
        <v>6149.5</v>
      </c>
      <c r="U47" s="58">
        <v>6149.45</v>
      </c>
      <c r="V47" s="58">
        <v>0</v>
      </c>
      <c r="W47" s="58">
        <v>0</v>
      </c>
      <c r="X47" s="58">
        <v>0</v>
      </c>
      <c r="Y47" s="58">
        <v>0</v>
      </c>
      <c r="Z47" s="58">
        <v>0</v>
      </c>
      <c r="AA47" s="58">
        <v>0</v>
      </c>
      <c r="AB47" s="58">
        <v>6149.5</v>
      </c>
      <c r="AC47" s="58">
        <v>6149.45</v>
      </c>
      <c r="AD47" s="58">
        <v>850</v>
      </c>
      <c r="AE47" s="58">
        <v>0</v>
      </c>
      <c r="AF47" s="58">
        <v>0</v>
      </c>
      <c r="AG47" s="58">
        <v>0</v>
      </c>
      <c r="AH47" s="58">
        <v>850</v>
      </c>
      <c r="AI47" s="58">
        <v>95758.080000000002</v>
      </c>
      <c r="AJ47" s="58">
        <v>33363.879999999997</v>
      </c>
      <c r="AK47" s="58">
        <v>28421.279999999999</v>
      </c>
      <c r="AL47" s="58">
        <v>0</v>
      </c>
      <c r="AM47" s="58">
        <v>33972.92</v>
      </c>
      <c r="AN47" s="58">
        <v>850</v>
      </c>
      <c r="AO47" s="58">
        <v>0</v>
      </c>
      <c r="AP47" s="58">
        <v>0</v>
      </c>
      <c r="AQ47" s="58" t="s">
        <v>45</v>
      </c>
      <c r="AR47" s="58">
        <v>850</v>
      </c>
      <c r="AS47" s="58">
        <v>850</v>
      </c>
      <c r="AT47" s="58">
        <v>0</v>
      </c>
      <c r="AU47" s="58">
        <v>0</v>
      </c>
      <c r="AV47" s="58">
        <v>0</v>
      </c>
      <c r="AW47" s="58">
        <v>850</v>
      </c>
      <c r="AX47" s="58">
        <v>6149.5</v>
      </c>
      <c r="AY47" s="58">
        <v>6149.45</v>
      </c>
      <c r="AZ47" s="58">
        <v>0</v>
      </c>
      <c r="BA47" s="58">
        <v>0</v>
      </c>
      <c r="BB47" s="58">
        <v>0</v>
      </c>
      <c r="BC47" s="58">
        <v>0</v>
      </c>
      <c r="BD47" s="58">
        <v>0</v>
      </c>
      <c r="BE47" s="58">
        <v>0</v>
      </c>
      <c r="BF47" s="58">
        <v>6149.5</v>
      </c>
      <c r="BG47" s="58">
        <v>6149.45</v>
      </c>
      <c r="BH47" s="58">
        <v>850</v>
      </c>
      <c r="BI47" s="58">
        <v>0</v>
      </c>
      <c r="BJ47" s="58">
        <v>0</v>
      </c>
      <c r="BK47" s="58">
        <v>0</v>
      </c>
      <c r="BL47" s="58">
        <v>850</v>
      </c>
      <c r="BM47" s="58">
        <v>95758.080000000002</v>
      </c>
      <c r="BN47" s="58">
        <v>33363.879999999997</v>
      </c>
      <c r="BO47" s="58">
        <v>28421.279999999999</v>
      </c>
      <c r="BP47" s="58">
        <v>0</v>
      </c>
      <c r="BQ47" s="58">
        <v>33972.92</v>
      </c>
      <c r="BR47" s="58">
        <v>850</v>
      </c>
      <c r="BS47" s="58">
        <v>0</v>
      </c>
      <c r="BT47" s="58">
        <v>0</v>
      </c>
      <c r="BU47" s="58">
        <v>0</v>
      </c>
      <c r="BV47" s="58">
        <v>850</v>
      </c>
      <c r="BW47" s="58">
        <v>850</v>
      </c>
      <c r="BX47" s="58">
        <v>0</v>
      </c>
      <c r="BY47" s="58">
        <v>0</v>
      </c>
      <c r="BZ47" s="58">
        <v>0</v>
      </c>
      <c r="CA47" s="58">
        <v>850</v>
      </c>
      <c r="CB47" s="58">
        <v>6149.5</v>
      </c>
      <c r="CC47" s="58">
        <v>0</v>
      </c>
      <c r="CD47" s="58">
        <v>0</v>
      </c>
      <c r="CE47" s="58">
        <v>0</v>
      </c>
      <c r="CF47" s="58">
        <v>6149.5</v>
      </c>
      <c r="CG47" s="58">
        <v>850</v>
      </c>
      <c r="CH47" s="58">
        <v>0</v>
      </c>
      <c r="CI47" s="58">
        <v>0</v>
      </c>
      <c r="CJ47" s="58">
        <v>0</v>
      </c>
      <c r="CK47" s="58">
        <v>850</v>
      </c>
      <c r="CL47" s="58">
        <v>95758.080000000002</v>
      </c>
      <c r="CM47" s="58">
        <v>33363.879999999997</v>
      </c>
      <c r="CN47" s="58">
        <v>28421.279999999999</v>
      </c>
      <c r="CO47" s="58">
        <v>0</v>
      </c>
      <c r="CP47" s="58">
        <v>33972.92</v>
      </c>
      <c r="CQ47" s="58">
        <v>6149.5</v>
      </c>
      <c r="CR47" s="58">
        <v>0</v>
      </c>
      <c r="CS47" s="58">
        <v>0</v>
      </c>
      <c r="CT47" s="58">
        <v>0</v>
      </c>
      <c r="CU47" s="58">
        <v>6149.5</v>
      </c>
      <c r="CV47" s="58">
        <v>850</v>
      </c>
      <c r="CW47" s="58">
        <v>0</v>
      </c>
      <c r="CX47" s="58">
        <v>0</v>
      </c>
      <c r="CY47" s="58">
        <v>0</v>
      </c>
      <c r="CZ47" s="58">
        <v>850</v>
      </c>
      <c r="DA47" s="58">
        <v>95758.080000000002</v>
      </c>
      <c r="DB47" s="58">
        <v>33363.879999999997</v>
      </c>
      <c r="DC47" s="58">
        <v>28421.279999999999</v>
      </c>
      <c r="DD47" s="58">
        <v>0</v>
      </c>
      <c r="DE47" s="58">
        <v>33972.92</v>
      </c>
      <c r="DF47" s="58" t="s">
        <v>57</v>
      </c>
    </row>
    <row r="48" spans="1:110" s="30" customFormat="1" ht="61.5" customHeight="1" x14ac:dyDescent="0.2">
      <c r="A48" s="64"/>
      <c r="B48" s="62"/>
      <c r="C48" s="28" t="s">
        <v>197</v>
      </c>
      <c r="D48" s="28" t="s">
        <v>198</v>
      </c>
      <c r="E48" s="28" t="s">
        <v>199</v>
      </c>
      <c r="F48" s="62"/>
      <c r="G48" s="62"/>
      <c r="H48" s="62"/>
      <c r="I48" s="64"/>
      <c r="J48" s="64"/>
      <c r="K48" s="64"/>
      <c r="L48" s="62"/>
      <c r="M48" s="62"/>
      <c r="N48" s="62"/>
      <c r="O48" s="28" t="s">
        <v>153</v>
      </c>
      <c r="P48" s="28" t="s">
        <v>200</v>
      </c>
      <c r="Q48" s="28" t="s">
        <v>155</v>
      </c>
      <c r="R48" s="62"/>
      <c r="S48" s="62"/>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c r="DA48" s="58"/>
      <c r="DB48" s="58"/>
      <c r="DC48" s="58"/>
      <c r="DD48" s="58"/>
      <c r="DE48" s="58"/>
      <c r="DF48" s="58"/>
    </row>
    <row r="49" spans="1:110" s="30" customFormat="1" ht="90.75" customHeight="1" x14ac:dyDescent="0.2">
      <c r="A49" s="64" t="s">
        <v>201</v>
      </c>
      <c r="B49" s="62" t="s">
        <v>202</v>
      </c>
      <c r="C49" s="28" t="s">
        <v>50</v>
      </c>
      <c r="D49" s="28" t="s">
        <v>203</v>
      </c>
      <c r="E49" s="28" t="s">
        <v>52</v>
      </c>
      <c r="F49" s="62"/>
      <c r="G49" s="62"/>
      <c r="H49" s="62"/>
      <c r="I49" s="64" t="s">
        <v>204</v>
      </c>
      <c r="J49" s="64" t="s">
        <v>205</v>
      </c>
      <c r="K49" s="64" t="s">
        <v>206</v>
      </c>
      <c r="L49" s="62"/>
      <c r="M49" s="62"/>
      <c r="N49" s="62"/>
      <c r="O49" s="28" t="s">
        <v>207</v>
      </c>
      <c r="P49" s="28" t="s">
        <v>54</v>
      </c>
      <c r="Q49" s="28" t="s">
        <v>208</v>
      </c>
      <c r="R49" s="62" t="s">
        <v>209</v>
      </c>
      <c r="S49" s="62" t="s">
        <v>210</v>
      </c>
      <c r="T49" s="58">
        <v>1653468.12</v>
      </c>
      <c r="U49" s="58">
        <v>1647000.49</v>
      </c>
      <c r="V49" s="58">
        <v>0</v>
      </c>
      <c r="W49" s="58">
        <v>0</v>
      </c>
      <c r="X49" s="58">
        <v>1420204.48</v>
      </c>
      <c r="Y49" s="58">
        <v>1419946.95</v>
      </c>
      <c r="Z49" s="58">
        <v>0</v>
      </c>
      <c r="AA49" s="58">
        <v>0</v>
      </c>
      <c r="AB49" s="58">
        <v>233263.64</v>
      </c>
      <c r="AC49" s="58">
        <v>227053.54</v>
      </c>
      <c r="AD49" s="58">
        <v>210415.52</v>
      </c>
      <c r="AE49" s="58">
        <v>0</v>
      </c>
      <c r="AF49" s="58">
        <v>77489</v>
      </c>
      <c r="AG49" s="58">
        <v>0</v>
      </c>
      <c r="AH49" s="58">
        <v>132926.51999999999</v>
      </c>
      <c r="AI49" s="58">
        <v>213428.84</v>
      </c>
      <c r="AJ49" s="58">
        <v>0</v>
      </c>
      <c r="AK49" s="58">
        <v>77489</v>
      </c>
      <c r="AL49" s="58">
        <v>0</v>
      </c>
      <c r="AM49" s="58">
        <v>135939.84</v>
      </c>
      <c r="AN49" s="58">
        <v>235278.84</v>
      </c>
      <c r="AO49" s="58">
        <v>0</v>
      </c>
      <c r="AP49" s="58">
        <v>77489</v>
      </c>
      <c r="AQ49" s="58" t="s">
        <v>45</v>
      </c>
      <c r="AR49" s="58">
        <v>157789.84</v>
      </c>
      <c r="AS49" s="58">
        <v>235278.84</v>
      </c>
      <c r="AT49" s="58">
        <v>0</v>
      </c>
      <c r="AU49" s="58">
        <v>77489</v>
      </c>
      <c r="AV49" s="58">
        <v>0</v>
      </c>
      <c r="AW49" s="58">
        <v>157789.84</v>
      </c>
      <c r="AX49" s="58">
        <v>249769.42</v>
      </c>
      <c r="AY49" s="58">
        <v>243301.83</v>
      </c>
      <c r="AZ49" s="58">
        <v>0</v>
      </c>
      <c r="BA49" s="58">
        <v>0</v>
      </c>
      <c r="BB49" s="58">
        <v>89244</v>
      </c>
      <c r="BC49" s="58">
        <v>88986.5</v>
      </c>
      <c r="BD49" s="58">
        <v>0</v>
      </c>
      <c r="BE49" s="58">
        <v>0</v>
      </c>
      <c r="BF49" s="58">
        <v>160525.42000000001</v>
      </c>
      <c r="BG49" s="58">
        <v>154315.32999999999</v>
      </c>
      <c r="BH49" s="58">
        <v>210415.52</v>
      </c>
      <c r="BI49" s="58">
        <v>0</v>
      </c>
      <c r="BJ49" s="58">
        <v>77489</v>
      </c>
      <c r="BK49" s="58">
        <v>0</v>
      </c>
      <c r="BL49" s="58">
        <v>132926.51999999999</v>
      </c>
      <c r="BM49" s="58">
        <v>213428.84</v>
      </c>
      <c r="BN49" s="58">
        <v>0</v>
      </c>
      <c r="BO49" s="58">
        <v>77489</v>
      </c>
      <c r="BP49" s="58">
        <v>0</v>
      </c>
      <c r="BQ49" s="58">
        <v>135939.84</v>
      </c>
      <c r="BR49" s="58">
        <v>235278.84</v>
      </c>
      <c r="BS49" s="58">
        <v>0</v>
      </c>
      <c r="BT49" s="58">
        <v>77489</v>
      </c>
      <c r="BU49" s="58">
        <v>0</v>
      </c>
      <c r="BV49" s="58">
        <v>157789.84</v>
      </c>
      <c r="BW49" s="58">
        <v>235278.84</v>
      </c>
      <c r="BX49" s="58">
        <v>0</v>
      </c>
      <c r="BY49" s="58">
        <v>77489</v>
      </c>
      <c r="BZ49" s="58">
        <v>0</v>
      </c>
      <c r="CA49" s="58">
        <v>157789.84</v>
      </c>
      <c r="CB49" s="58">
        <v>1653468.12</v>
      </c>
      <c r="CC49" s="58">
        <v>0</v>
      </c>
      <c r="CD49" s="58">
        <v>1420204.48</v>
      </c>
      <c r="CE49" s="58">
        <v>0</v>
      </c>
      <c r="CF49" s="58">
        <v>233263.64</v>
      </c>
      <c r="CG49" s="58">
        <v>210415.52</v>
      </c>
      <c r="CH49" s="58">
        <v>0</v>
      </c>
      <c r="CI49" s="58">
        <v>77489</v>
      </c>
      <c r="CJ49" s="58">
        <v>0</v>
      </c>
      <c r="CK49" s="58">
        <v>132926.51999999999</v>
      </c>
      <c r="CL49" s="58">
        <v>213428.84</v>
      </c>
      <c r="CM49" s="58">
        <v>0</v>
      </c>
      <c r="CN49" s="58">
        <v>77489</v>
      </c>
      <c r="CO49" s="58">
        <v>0</v>
      </c>
      <c r="CP49" s="58">
        <v>135939.84</v>
      </c>
      <c r="CQ49" s="58">
        <v>249769.42</v>
      </c>
      <c r="CR49" s="58">
        <v>0</v>
      </c>
      <c r="CS49" s="58">
        <v>89244</v>
      </c>
      <c r="CT49" s="58">
        <v>0</v>
      </c>
      <c r="CU49" s="58">
        <v>160525.42000000001</v>
      </c>
      <c r="CV49" s="58">
        <v>210415.52</v>
      </c>
      <c r="CW49" s="58">
        <v>0</v>
      </c>
      <c r="CX49" s="58">
        <v>77489</v>
      </c>
      <c r="CY49" s="58">
        <v>0</v>
      </c>
      <c r="CZ49" s="58">
        <v>132926.51999999999</v>
      </c>
      <c r="DA49" s="58">
        <v>213428.84</v>
      </c>
      <c r="DB49" s="58">
        <v>0</v>
      </c>
      <c r="DC49" s="58">
        <v>77489</v>
      </c>
      <c r="DD49" s="58">
        <v>0</v>
      </c>
      <c r="DE49" s="58">
        <v>135939.84</v>
      </c>
      <c r="DF49" s="58" t="s">
        <v>57</v>
      </c>
    </row>
    <row r="50" spans="1:110" s="30" customFormat="1" ht="114" customHeight="1" x14ac:dyDescent="0.2">
      <c r="A50" s="64"/>
      <c r="B50" s="62"/>
      <c r="C50" s="64" t="s">
        <v>211</v>
      </c>
      <c r="D50" s="64" t="s">
        <v>62</v>
      </c>
      <c r="E50" s="64" t="s">
        <v>212</v>
      </c>
      <c r="F50" s="62"/>
      <c r="G50" s="62"/>
      <c r="H50" s="62"/>
      <c r="I50" s="64"/>
      <c r="J50" s="64"/>
      <c r="K50" s="64"/>
      <c r="L50" s="62"/>
      <c r="M50" s="62"/>
      <c r="N50" s="62"/>
      <c r="O50" s="28" t="s">
        <v>213</v>
      </c>
      <c r="P50" s="28" t="s">
        <v>62</v>
      </c>
      <c r="Q50" s="28" t="s">
        <v>214</v>
      </c>
      <c r="R50" s="62"/>
      <c r="S50" s="62"/>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c r="DA50" s="58"/>
      <c r="DB50" s="58"/>
      <c r="DC50" s="58"/>
      <c r="DD50" s="58"/>
      <c r="DE50" s="58"/>
      <c r="DF50" s="58"/>
    </row>
    <row r="51" spans="1:110" s="30" customFormat="1" ht="326.25" customHeight="1" x14ac:dyDescent="0.2">
      <c r="A51" s="64"/>
      <c r="B51" s="62"/>
      <c r="C51" s="64"/>
      <c r="D51" s="64"/>
      <c r="E51" s="64"/>
      <c r="F51" s="62"/>
      <c r="G51" s="62"/>
      <c r="H51" s="62"/>
      <c r="I51" s="64"/>
      <c r="J51" s="64"/>
      <c r="K51" s="64"/>
      <c r="L51" s="62"/>
      <c r="M51" s="62"/>
      <c r="N51" s="62"/>
      <c r="O51" s="28" t="s">
        <v>215</v>
      </c>
      <c r="P51" s="28" t="s">
        <v>216</v>
      </c>
      <c r="Q51" s="28" t="s">
        <v>217</v>
      </c>
      <c r="R51" s="62"/>
      <c r="S51" s="62"/>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c r="DA51" s="58"/>
      <c r="DB51" s="58"/>
      <c r="DC51" s="58"/>
      <c r="DD51" s="58"/>
      <c r="DE51" s="58"/>
      <c r="DF51" s="58"/>
    </row>
    <row r="52" spans="1:110" s="30" customFormat="1" ht="144" x14ac:dyDescent="0.2">
      <c r="A52" s="64"/>
      <c r="B52" s="62"/>
      <c r="C52" s="64"/>
      <c r="D52" s="64"/>
      <c r="E52" s="64"/>
      <c r="F52" s="62"/>
      <c r="G52" s="62"/>
      <c r="H52" s="62"/>
      <c r="I52" s="64"/>
      <c r="J52" s="64"/>
      <c r="K52" s="64"/>
      <c r="L52" s="62"/>
      <c r="M52" s="62"/>
      <c r="N52" s="62"/>
      <c r="O52" s="28" t="s">
        <v>218</v>
      </c>
      <c r="P52" s="28" t="s">
        <v>70</v>
      </c>
      <c r="Q52" s="28" t="s">
        <v>219</v>
      </c>
      <c r="R52" s="62"/>
      <c r="S52" s="62"/>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c r="DA52" s="58"/>
      <c r="DB52" s="58"/>
      <c r="DC52" s="58"/>
      <c r="DD52" s="58"/>
      <c r="DE52" s="58"/>
      <c r="DF52" s="58"/>
    </row>
    <row r="53" spans="1:110" s="30" customFormat="1" ht="200.25" customHeight="1" x14ac:dyDescent="0.2">
      <c r="A53" s="64"/>
      <c r="B53" s="62"/>
      <c r="C53" s="64"/>
      <c r="D53" s="64"/>
      <c r="E53" s="64"/>
      <c r="F53" s="62"/>
      <c r="G53" s="62"/>
      <c r="H53" s="62"/>
      <c r="I53" s="64"/>
      <c r="J53" s="64"/>
      <c r="K53" s="64"/>
      <c r="L53" s="62"/>
      <c r="M53" s="62"/>
      <c r="N53" s="62"/>
      <c r="O53" s="28" t="s">
        <v>220</v>
      </c>
      <c r="P53" s="28" t="s">
        <v>73</v>
      </c>
      <c r="Q53" s="28" t="s">
        <v>221</v>
      </c>
      <c r="R53" s="62"/>
      <c r="S53" s="62"/>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c r="DA53" s="58"/>
      <c r="DB53" s="58"/>
      <c r="DC53" s="58"/>
      <c r="DD53" s="58"/>
      <c r="DE53" s="58"/>
      <c r="DF53" s="58"/>
    </row>
    <row r="54" spans="1:110" s="30" customFormat="1" ht="183" customHeight="1" x14ac:dyDescent="0.2">
      <c r="A54" s="64"/>
      <c r="B54" s="62"/>
      <c r="C54" s="64"/>
      <c r="D54" s="64"/>
      <c r="E54" s="64"/>
      <c r="F54" s="62"/>
      <c r="G54" s="62"/>
      <c r="H54" s="62"/>
      <c r="I54" s="64"/>
      <c r="J54" s="64"/>
      <c r="K54" s="64"/>
      <c r="L54" s="62"/>
      <c r="M54" s="62"/>
      <c r="N54" s="62"/>
      <c r="O54" s="28" t="s">
        <v>222</v>
      </c>
      <c r="P54" s="28" t="s">
        <v>76</v>
      </c>
      <c r="Q54" s="28" t="s">
        <v>223</v>
      </c>
      <c r="R54" s="62"/>
      <c r="S54" s="62"/>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8"/>
      <c r="CD54" s="58"/>
      <c r="CE54" s="58"/>
      <c r="CF54" s="58"/>
      <c r="CG54" s="58"/>
      <c r="CH54" s="58"/>
      <c r="CI54" s="58"/>
      <c r="CJ54" s="58"/>
      <c r="CK54" s="58"/>
      <c r="CL54" s="58"/>
      <c r="CM54" s="58"/>
      <c r="CN54" s="58"/>
      <c r="CO54" s="58"/>
      <c r="CP54" s="58"/>
      <c r="CQ54" s="58"/>
      <c r="CR54" s="58"/>
      <c r="CS54" s="58"/>
      <c r="CT54" s="58"/>
      <c r="CU54" s="58"/>
      <c r="CV54" s="58"/>
      <c r="CW54" s="58"/>
      <c r="CX54" s="58"/>
      <c r="CY54" s="58"/>
      <c r="CZ54" s="58"/>
      <c r="DA54" s="58"/>
      <c r="DB54" s="58"/>
      <c r="DC54" s="58"/>
      <c r="DD54" s="58"/>
      <c r="DE54" s="58"/>
      <c r="DF54" s="58"/>
    </row>
    <row r="55" spans="1:110" s="30" customFormat="1" ht="240.75" customHeight="1" x14ac:dyDescent="0.2">
      <c r="A55" s="64"/>
      <c r="B55" s="62"/>
      <c r="C55" s="64"/>
      <c r="D55" s="64"/>
      <c r="E55" s="64"/>
      <c r="F55" s="62"/>
      <c r="G55" s="62"/>
      <c r="H55" s="62"/>
      <c r="I55" s="64"/>
      <c r="J55" s="64"/>
      <c r="K55" s="64"/>
      <c r="L55" s="62"/>
      <c r="M55" s="62"/>
      <c r="N55" s="62"/>
      <c r="O55" s="28" t="s">
        <v>224</v>
      </c>
      <c r="P55" s="28" t="s">
        <v>79</v>
      </c>
      <c r="Q55" s="28" t="s">
        <v>225</v>
      </c>
      <c r="R55" s="62"/>
      <c r="S55" s="62"/>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c r="DA55" s="58"/>
      <c r="DB55" s="58"/>
      <c r="DC55" s="58"/>
      <c r="DD55" s="58"/>
      <c r="DE55" s="58"/>
      <c r="DF55" s="58"/>
    </row>
    <row r="56" spans="1:110" s="30" customFormat="1" ht="202.5" customHeight="1" x14ac:dyDescent="0.2">
      <c r="A56" s="64"/>
      <c r="B56" s="62"/>
      <c r="C56" s="64"/>
      <c r="D56" s="64"/>
      <c r="E56" s="64"/>
      <c r="F56" s="62"/>
      <c r="G56" s="62"/>
      <c r="H56" s="62"/>
      <c r="I56" s="64"/>
      <c r="J56" s="64"/>
      <c r="K56" s="64"/>
      <c r="L56" s="62"/>
      <c r="M56" s="62"/>
      <c r="N56" s="62"/>
      <c r="O56" s="28" t="s">
        <v>226</v>
      </c>
      <c r="P56" s="28" t="s">
        <v>82</v>
      </c>
      <c r="Q56" s="28" t="s">
        <v>227</v>
      </c>
      <c r="R56" s="62"/>
      <c r="S56" s="62"/>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c r="DA56" s="58"/>
      <c r="DB56" s="58"/>
      <c r="DC56" s="58"/>
      <c r="DD56" s="58"/>
      <c r="DE56" s="58"/>
      <c r="DF56" s="58"/>
    </row>
    <row r="57" spans="1:110" s="30" customFormat="1" ht="123" customHeight="1" x14ac:dyDescent="0.2">
      <c r="A57" s="64"/>
      <c r="B57" s="62"/>
      <c r="C57" s="64"/>
      <c r="D57" s="64"/>
      <c r="E57" s="64"/>
      <c r="F57" s="62"/>
      <c r="G57" s="62"/>
      <c r="H57" s="62"/>
      <c r="I57" s="64"/>
      <c r="J57" s="64"/>
      <c r="K57" s="64"/>
      <c r="L57" s="62"/>
      <c r="M57" s="62"/>
      <c r="N57" s="62"/>
      <c r="O57" s="28" t="s">
        <v>228</v>
      </c>
      <c r="P57" s="28" t="s">
        <v>229</v>
      </c>
      <c r="Q57" s="28" t="s">
        <v>230</v>
      </c>
      <c r="R57" s="62"/>
      <c r="S57" s="62"/>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c r="DA57" s="58"/>
      <c r="DB57" s="58"/>
      <c r="DC57" s="58"/>
      <c r="DD57" s="58"/>
      <c r="DE57" s="58"/>
      <c r="DF57" s="58"/>
    </row>
    <row r="58" spans="1:110" s="30" customFormat="1" ht="118.5" customHeight="1" x14ac:dyDescent="0.2">
      <c r="A58" s="64"/>
      <c r="B58" s="62"/>
      <c r="C58" s="64"/>
      <c r="D58" s="64"/>
      <c r="E58" s="64"/>
      <c r="F58" s="62"/>
      <c r="G58" s="62"/>
      <c r="H58" s="62"/>
      <c r="I58" s="64"/>
      <c r="J58" s="64"/>
      <c r="K58" s="64"/>
      <c r="L58" s="62"/>
      <c r="M58" s="62"/>
      <c r="N58" s="62"/>
      <c r="O58" s="28" t="s">
        <v>231</v>
      </c>
      <c r="P58" s="28" t="s">
        <v>232</v>
      </c>
      <c r="Q58" s="28" t="s">
        <v>233</v>
      </c>
      <c r="R58" s="62"/>
      <c r="S58" s="62"/>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c r="CA58" s="58"/>
      <c r="CB58" s="58"/>
      <c r="CC58" s="58"/>
      <c r="CD58" s="58"/>
      <c r="CE58" s="58"/>
      <c r="CF58" s="58"/>
      <c r="CG58" s="58"/>
      <c r="CH58" s="58"/>
      <c r="CI58" s="58"/>
      <c r="CJ58" s="58"/>
      <c r="CK58" s="58"/>
      <c r="CL58" s="58"/>
      <c r="CM58" s="58"/>
      <c r="CN58" s="58"/>
      <c r="CO58" s="58"/>
      <c r="CP58" s="58"/>
      <c r="CQ58" s="58"/>
      <c r="CR58" s="58"/>
      <c r="CS58" s="58"/>
      <c r="CT58" s="58"/>
      <c r="CU58" s="58"/>
      <c r="CV58" s="58"/>
      <c r="CW58" s="58"/>
      <c r="CX58" s="58"/>
      <c r="CY58" s="58"/>
      <c r="CZ58" s="58"/>
      <c r="DA58" s="58"/>
      <c r="DB58" s="58"/>
      <c r="DC58" s="58"/>
      <c r="DD58" s="58"/>
      <c r="DE58" s="58"/>
      <c r="DF58" s="58"/>
    </row>
    <row r="59" spans="1:110" s="30" customFormat="1" ht="118.5" customHeight="1" x14ac:dyDescent="0.2">
      <c r="A59" s="64"/>
      <c r="B59" s="62"/>
      <c r="C59" s="64"/>
      <c r="D59" s="64"/>
      <c r="E59" s="64"/>
      <c r="F59" s="62"/>
      <c r="G59" s="62"/>
      <c r="H59" s="62"/>
      <c r="I59" s="64"/>
      <c r="J59" s="64"/>
      <c r="K59" s="64"/>
      <c r="L59" s="62"/>
      <c r="M59" s="62"/>
      <c r="N59" s="62"/>
      <c r="O59" s="28" t="s">
        <v>234</v>
      </c>
      <c r="P59" s="28" t="s">
        <v>235</v>
      </c>
      <c r="Q59" s="28" t="s">
        <v>236</v>
      </c>
      <c r="R59" s="62"/>
      <c r="S59" s="62"/>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c r="CA59" s="58"/>
      <c r="CB59" s="58"/>
      <c r="CC59" s="58"/>
      <c r="CD59" s="58"/>
      <c r="CE59" s="58"/>
      <c r="CF59" s="58"/>
      <c r="CG59" s="58"/>
      <c r="CH59" s="58"/>
      <c r="CI59" s="58"/>
      <c r="CJ59" s="58"/>
      <c r="CK59" s="58"/>
      <c r="CL59" s="58"/>
      <c r="CM59" s="58"/>
      <c r="CN59" s="58"/>
      <c r="CO59" s="58"/>
      <c r="CP59" s="58"/>
      <c r="CQ59" s="58"/>
      <c r="CR59" s="58"/>
      <c r="CS59" s="58"/>
      <c r="CT59" s="58"/>
      <c r="CU59" s="58"/>
      <c r="CV59" s="58"/>
      <c r="CW59" s="58"/>
      <c r="CX59" s="58"/>
      <c r="CY59" s="58"/>
      <c r="CZ59" s="58"/>
      <c r="DA59" s="58"/>
      <c r="DB59" s="58"/>
      <c r="DC59" s="58"/>
      <c r="DD59" s="58"/>
      <c r="DE59" s="58"/>
      <c r="DF59" s="58"/>
    </row>
    <row r="60" spans="1:110" s="30" customFormat="1" ht="221.25" customHeight="1" x14ac:dyDescent="0.2">
      <c r="A60" s="64"/>
      <c r="B60" s="62"/>
      <c r="C60" s="64"/>
      <c r="D60" s="64"/>
      <c r="E60" s="64"/>
      <c r="F60" s="62"/>
      <c r="G60" s="62"/>
      <c r="H60" s="62"/>
      <c r="I60" s="64"/>
      <c r="J60" s="64"/>
      <c r="K60" s="64"/>
      <c r="L60" s="62"/>
      <c r="M60" s="62"/>
      <c r="N60" s="62"/>
      <c r="O60" s="28" t="s">
        <v>237</v>
      </c>
      <c r="P60" s="28" t="s">
        <v>238</v>
      </c>
      <c r="Q60" s="28" t="s">
        <v>239</v>
      </c>
      <c r="R60" s="62"/>
      <c r="S60" s="62"/>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c r="CA60" s="58"/>
      <c r="CB60" s="58"/>
      <c r="CC60" s="58"/>
      <c r="CD60" s="58"/>
      <c r="CE60" s="58"/>
      <c r="CF60" s="58"/>
      <c r="CG60" s="58"/>
      <c r="CH60" s="58"/>
      <c r="CI60" s="58"/>
      <c r="CJ60" s="58"/>
      <c r="CK60" s="58"/>
      <c r="CL60" s="58"/>
      <c r="CM60" s="58"/>
      <c r="CN60" s="58"/>
      <c r="CO60" s="58"/>
      <c r="CP60" s="58"/>
      <c r="CQ60" s="58"/>
      <c r="CR60" s="58"/>
      <c r="CS60" s="58"/>
      <c r="CT60" s="58"/>
      <c r="CU60" s="58"/>
      <c r="CV60" s="58"/>
      <c r="CW60" s="58"/>
      <c r="CX60" s="58"/>
      <c r="CY60" s="58"/>
      <c r="CZ60" s="58"/>
      <c r="DA60" s="58"/>
      <c r="DB60" s="58"/>
      <c r="DC60" s="58"/>
      <c r="DD60" s="58"/>
      <c r="DE60" s="58"/>
      <c r="DF60" s="58"/>
    </row>
    <row r="61" spans="1:110" s="30" customFormat="1" ht="169.5" customHeight="1" x14ac:dyDescent="0.2">
      <c r="A61" s="64"/>
      <c r="B61" s="62"/>
      <c r="C61" s="64"/>
      <c r="D61" s="64"/>
      <c r="E61" s="64"/>
      <c r="F61" s="62"/>
      <c r="G61" s="62"/>
      <c r="H61" s="62"/>
      <c r="I61" s="64"/>
      <c r="J61" s="64"/>
      <c r="K61" s="64"/>
      <c r="L61" s="62"/>
      <c r="M61" s="62"/>
      <c r="N61" s="62"/>
      <c r="O61" s="28" t="s">
        <v>240</v>
      </c>
      <c r="P61" s="28" t="s">
        <v>241</v>
      </c>
      <c r="Q61" s="28" t="s">
        <v>242</v>
      </c>
      <c r="R61" s="62"/>
      <c r="S61" s="62"/>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c r="CA61" s="58"/>
      <c r="CB61" s="58"/>
      <c r="CC61" s="58"/>
      <c r="CD61" s="58"/>
      <c r="CE61" s="58"/>
      <c r="CF61" s="58"/>
      <c r="CG61" s="58"/>
      <c r="CH61" s="58"/>
      <c r="CI61" s="58"/>
      <c r="CJ61" s="58"/>
      <c r="CK61" s="58"/>
      <c r="CL61" s="58"/>
      <c r="CM61" s="58"/>
      <c r="CN61" s="58"/>
      <c r="CO61" s="58"/>
      <c r="CP61" s="58"/>
      <c r="CQ61" s="58"/>
      <c r="CR61" s="58"/>
      <c r="CS61" s="58"/>
      <c r="CT61" s="58"/>
      <c r="CU61" s="58"/>
      <c r="CV61" s="58"/>
      <c r="CW61" s="58"/>
      <c r="CX61" s="58"/>
      <c r="CY61" s="58"/>
      <c r="CZ61" s="58"/>
      <c r="DA61" s="58"/>
      <c r="DB61" s="58"/>
      <c r="DC61" s="58"/>
      <c r="DD61" s="58"/>
      <c r="DE61" s="58"/>
      <c r="DF61" s="58"/>
    </row>
    <row r="62" spans="1:110" s="30" customFormat="1" ht="165.75" customHeight="1" x14ac:dyDescent="0.2">
      <c r="A62" s="64"/>
      <c r="B62" s="62"/>
      <c r="C62" s="64"/>
      <c r="D62" s="64"/>
      <c r="E62" s="64"/>
      <c r="F62" s="62"/>
      <c r="G62" s="62"/>
      <c r="H62" s="62"/>
      <c r="I62" s="64"/>
      <c r="J62" s="64"/>
      <c r="K62" s="64"/>
      <c r="L62" s="62"/>
      <c r="M62" s="62"/>
      <c r="N62" s="62"/>
      <c r="O62" s="28" t="s">
        <v>243</v>
      </c>
      <c r="P62" s="28" t="s">
        <v>244</v>
      </c>
      <c r="Q62" s="28" t="s">
        <v>245</v>
      </c>
      <c r="R62" s="62"/>
      <c r="S62" s="62"/>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c r="CA62" s="58"/>
      <c r="CB62" s="58"/>
      <c r="CC62" s="58"/>
      <c r="CD62" s="58"/>
      <c r="CE62" s="58"/>
      <c r="CF62" s="58"/>
      <c r="CG62" s="58"/>
      <c r="CH62" s="58"/>
      <c r="CI62" s="58"/>
      <c r="CJ62" s="58"/>
      <c r="CK62" s="58"/>
      <c r="CL62" s="58"/>
      <c r="CM62" s="58"/>
      <c r="CN62" s="58"/>
      <c r="CO62" s="58"/>
      <c r="CP62" s="58"/>
      <c r="CQ62" s="58"/>
      <c r="CR62" s="58"/>
      <c r="CS62" s="58"/>
      <c r="CT62" s="58"/>
      <c r="CU62" s="58"/>
      <c r="CV62" s="58"/>
      <c r="CW62" s="58"/>
      <c r="CX62" s="58"/>
      <c r="CY62" s="58"/>
      <c r="CZ62" s="58"/>
      <c r="DA62" s="58"/>
      <c r="DB62" s="58"/>
      <c r="DC62" s="58"/>
      <c r="DD62" s="58"/>
      <c r="DE62" s="58"/>
      <c r="DF62" s="58"/>
    </row>
    <row r="63" spans="1:110" s="30" customFormat="1" ht="297" customHeight="1" x14ac:dyDescent="0.2">
      <c r="A63" s="64"/>
      <c r="B63" s="62"/>
      <c r="C63" s="64"/>
      <c r="D63" s="64"/>
      <c r="E63" s="64"/>
      <c r="F63" s="62"/>
      <c r="G63" s="62"/>
      <c r="H63" s="62"/>
      <c r="I63" s="64"/>
      <c r="J63" s="64"/>
      <c r="K63" s="64"/>
      <c r="L63" s="62"/>
      <c r="M63" s="62"/>
      <c r="N63" s="62"/>
      <c r="O63" s="28" t="s">
        <v>246</v>
      </c>
      <c r="P63" s="28" t="s">
        <v>247</v>
      </c>
      <c r="Q63" s="28" t="s">
        <v>248</v>
      </c>
      <c r="R63" s="62"/>
      <c r="S63" s="62"/>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c r="CA63" s="58"/>
      <c r="CB63" s="58"/>
      <c r="CC63" s="58"/>
      <c r="CD63" s="58"/>
      <c r="CE63" s="58"/>
      <c r="CF63" s="58"/>
      <c r="CG63" s="58"/>
      <c r="CH63" s="58"/>
      <c r="CI63" s="58"/>
      <c r="CJ63" s="58"/>
      <c r="CK63" s="58"/>
      <c r="CL63" s="58"/>
      <c r="CM63" s="58"/>
      <c r="CN63" s="58"/>
      <c r="CO63" s="58"/>
      <c r="CP63" s="58"/>
      <c r="CQ63" s="58"/>
      <c r="CR63" s="58"/>
      <c r="CS63" s="58"/>
      <c r="CT63" s="58"/>
      <c r="CU63" s="58"/>
      <c r="CV63" s="58"/>
      <c r="CW63" s="58"/>
      <c r="CX63" s="58"/>
      <c r="CY63" s="58"/>
      <c r="CZ63" s="58"/>
      <c r="DA63" s="58"/>
      <c r="DB63" s="58"/>
      <c r="DC63" s="58"/>
      <c r="DD63" s="58"/>
      <c r="DE63" s="58"/>
      <c r="DF63" s="58"/>
    </row>
    <row r="64" spans="1:110" s="30" customFormat="1" ht="170.25" customHeight="1" x14ac:dyDescent="0.2">
      <c r="A64" s="64"/>
      <c r="B64" s="62"/>
      <c r="C64" s="64"/>
      <c r="D64" s="64"/>
      <c r="E64" s="64"/>
      <c r="F64" s="62"/>
      <c r="G64" s="62"/>
      <c r="H64" s="62"/>
      <c r="I64" s="64"/>
      <c r="J64" s="64"/>
      <c r="K64" s="64"/>
      <c r="L64" s="62"/>
      <c r="M64" s="62"/>
      <c r="N64" s="62"/>
      <c r="O64" s="28" t="s">
        <v>249</v>
      </c>
      <c r="P64" s="28" t="s">
        <v>250</v>
      </c>
      <c r="Q64" s="28" t="s">
        <v>251</v>
      </c>
      <c r="R64" s="62"/>
      <c r="S64" s="62"/>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c r="BW64" s="58"/>
      <c r="BX64" s="58"/>
      <c r="BY64" s="58"/>
      <c r="BZ64" s="58"/>
      <c r="CA64" s="58"/>
      <c r="CB64" s="58"/>
      <c r="CC64" s="58"/>
      <c r="CD64" s="58"/>
      <c r="CE64" s="58"/>
      <c r="CF64" s="58"/>
      <c r="CG64" s="58"/>
      <c r="CH64" s="58"/>
      <c r="CI64" s="58"/>
      <c r="CJ64" s="58"/>
      <c r="CK64" s="58"/>
      <c r="CL64" s="58"/>
      <c r="CM64" s="58"/>
      <c r="CN64" s="58"/>
      <c r="CO64" s="58"/>
      <c r="CP64" s="58"/>
      <c r="CQ64" s="58"/>
      <c r="CR64" s="58"/>
      <c r="CS64" s="58"/>
      <c r="CT64" s="58"/>
      <c r="CU64" s="58"/>
      <c r="CV64" s="58"/>
      <c r="CW64" s="58"/>
      <c r="CX64" s="58"/>
      <c r="CY64" s="58"/>
      <c r="CZ64" s="58"/>
      <c r="DA64" s="58"/>
      <c r="DB64" s="58"/>
      <c r="DC64" s="58"/>
      <c r="DD64" s="58"/>
      <c r="DE64" s="58"/>
      <c r="DF64" s="58"/>
    </row>
    <row r="65" spans="1:110" s="30" customFormat="1" ht="302.25" customHeight="1" x14ac:dyDescent="0.2">
      <c r="A65" s="64"/>
      <c r="B65" s="62"/>
      <c r="C65" s="64"/>
      <c r="D65" s="64"/>
      <c r="E65" s="64"/>
      <c r="F65" s="62"/>
      <c r="G65" s="62"/>
      <c r="H65" s="62"/>
      <c r="I65" s="64"/>
      <c r="J65" s="64"/>
      <c r="K65" s="64"/>
      <c r="L65" s="62"/>
      <c r="M65" s="62"/>
      <c r="N65" s="62"/>
      <c r="O65" s="28" t="s">
        <v>252</v>
      </c>
      <c r="P65" s="28" t="s">
        <v>253</v>
      </c>
      <c r="Q65" s="28" t="s">
        <v>254</v>
      </c>
      <c r="R65" s="62"/>
      <c r="S65" s="62"/>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58"/>
      <c r="CC65" s="58"/>
      <c r="CD65" s="58"/>
      <c r="CE65" s="58"/>
      <c r="CF65" s="58"/>
      <c r="CG65" s="58"/>
      <c r="CH65" s="58"/>
      <c r="CI65" s="58"/>
      <c r="CJ65" s="58"/>
      <c r="CK65" s="58"/>
      <c r="CL65" s="58"/>
      <c r="CM65" s="58"/>
      <c r="CN65" s="58"/>
      <c r="CO65" s="58"/>
      <c r="CP65" s="58"/>
      <c r="CQ65" s="58"/>
      <c r="CR65" s="58"/>
      <c r="CS65" s="58"/>
      <c r="CT65" s="58"/>
      <c r="CU65" s="58"/>
      <c r="CV65" s="58"/>
      <c r="CW65" s="58"/>
      <c r="CX65" s="58"/>
      <c r="CY65" s="58"/>
      <c r="CZ65" s="58"/>
      <c r="DA65" s="58"/>
      <c r="DB65" s="58"/>
      <c r="DC65" s="58"/>
      <c r="DD65" s="58"/>
      <c r="DE65" s="58"/>
      <c r="DF65" s="58"/>
    </row>
    <row r="66" spans="1:110" s="30" customFormat="1" ht="136.5" customHeight="1" x14ac:dyDescent="0.2">
      <c r="A66" s="64"/>
      <c r="B66" s="62"/>
      <c r="C66" s="64"/>
      <c r="D66" s="64"/>
      <c r="E66" s="64"/>
      <c r="F66" s="62"/>
      <c r="G66" s="62"/>
      <c r="H66" s="62"/>
      <c r="I66" s="64"/>
      <c r="J66" s="64"/>
      <c r="K66" s="64"/>
      <c r="L66" s="62"/>
      <c r="M66" s="62"/>
      <c r="N66" s="62"/>
      <c r="O66" s="28" t="s">
        <v>255</v>
      </c>
      <c r="P66" s="28" t="s">
        <v>256</v>
      </c>
      <c r="Q66" s="28" t="s">
        <v>257</v>
      </c>
      <c r="R66" s="62"/>
      <c r="S66" s="62"/>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c r="CA66" s="58"/>
      <c r="CB66" s="58"/>
      <c r="CC66" s="58"/>
      <c r="CD66" s="58"/>
      <c r="CE66" s="58"/>
      <c r="CF66" s="58"/>
      <c r="CG66" s="58"/>
      <c r="CH66" s="58"/>
      <c r="CI66" s="58"/>
      <c r="CJ66" s="58"/>
      <c r="CK66" s="58"/>
      <c r="CL66" s="58"/>
      <c r="CM66" s="58"/>
      <c r="CN66" s="58"/>
      <c r="CO66" s="58"/>
      <c r="CP66" s="58"/>
      <c r="CQ66" s="58"/>
      <c r="CR66" s="58"/>
      <c r="CS66" s="58"/>
      <c r="CT66" s="58"/>
      <c r="CU66" s="58"/>
      <c r="CV66" s="58"/>
      <c r="CW66" s="58"/>
      <c r="CX66" s="58"/>
      <c r="CY66" s="58"/>
      <c r="CZ66" s="58"/>
      <c r="DA66" s="58"/>
      <c r="DB66" s="58"/>
      <c r="DC66" s="58"/>
      <c r="DD66" s="58"/>
      <c r="DE66" s="58"/>
      <c r="DF66" s="58"/>
    </row>
    <row r="67" spans="1:110" s="30" customFormat="1" ht="202.5" customHeight="1" x14ac:dyDescent="0.2">
      <c r="A67" s="64"/>
      <c r="B67" s="62"/>
      <c r="C67" s="64"/>
      <c r="D67" s="64"/>
      <c r="E67" s="64"/>
      <c r="F67" s="62"/>
      <c r="G67" s="62"/>
      <c r="H67" s="62"/>
      <c r="I67" s="64"/>
      <c r="J67" s="64"/>
      <c r="K67" s="64"/>
      <c r="L67" s="62"/>
      <c r="M67" s="62"/>
      <c r="N67" s="62"/>
      <c r="O67" s="28" t="s">
        <v>258</v>
      </c>
      <c r="P67" s="28" t="s">
        <v>259</v>
      </c>
      <c r="Q67" s="28" t="s">
        <v>260</v>
      </c>
      <c r="R67" s="62"/>
      <c r="S67" s="62"/>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c r="DA67" s="58"/>
      <c r="DB67" s="58"/>
      <c r="DC67" s="58"/>
      <c r="DD67" s="58"/>
      <c r="DE67" s="58"/>
      <c r="DF67" s="58"/>
    </row>
    <row r="68" spans="1:110" s="30" customFormat="1" ht="58.5" customHeight="1" x14ac:dyDescent="0.2">
      <c r="A68" s="64"/>
      <c r="B68" s="62"/>
      <c r="C68" s="64"/>
      <c r="D68" s="64"/>
      <c r="E68" s="64"/>
      <c r="F68" s="62"/>
      <c r="G68" s="62"/>
      <c r="H68" s="62"/>
      <c r="I68" s="64"/>
      <c r="J68" s="64"/>
      <c r="K68" s="64"/>
      <c r="L68" s="62"/>
      <c r="M68" s="62"/>
      <c r="N68" s="62"/>
      <c r="O68" s="28" t="s">
        <v>261</v>
      </c>
      <c r="P68" s="28" t="s">
        <v>262</v>
      </c>
      <c r="Q68" s="28" t="s">
        <v>263</v>
      </c>
      <c r="R68" s="62"/>
      <c r="S68" s="62"/>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c r="DA68" s="58"/>
      <c r="DB68" s="58"/>
      <c r="DC68" s="58"/>
      <c r="DD68" s="58"/>
      <c r="DE68" s="58"/>
      <c r="DF68" s="58"/>
    </row>
    <row r="69" spans="1:110" s="30" customFormat="1" ht="99" customHeight="1" x14ac:dyDescent="0.2">
      <c r="A69" s="64" t="s">
        <v>264</v>
      </c>
      <c r="B69" s="62" t="s">
        <v>265</v>
      </c>
      <c r="C69" s="28" t="s">
        <v>50</v>
      </c>
      <c r="D69" s="28" t="s">
        <v>203</v>
      </c>
      <c r="E69" s="28" t="s">
        <v>52</v>
      </c>
      <c r="F69" s="62"/>
      <c r="G69" s="62"/>
      <c r="H69" s="62"/>
      <c r="I69" s="64" t="s">
        <v>204</v>
      </c>
      <c r="J69" s="64" t="s">
        <v>205</v>
      </c>
      <c r="K69" s="64" t="s">
        <v>206</v>
      </c>
      <c r="L69" s="62"/>
      <c r="M69" s="62"/>
      <c r="N69" s="62"/>
      <c r="O69" s="28" t="s">
        <v>207</v>
      </c>
      <c r="P69" s="28" t="s">
        <v>54</v>
      </c>
      <c r="Q69" s="28" t="s">
        <v>208</v>
      </c>
      <c r="R69" s="62" t="s">
        <v>209</v>
      </c>
      <c r="S69" s="62" t="s">
        <v>266</v>
      </c>
      <c r="T69" s="58">
        <v>2196098.17</v>
      </c>
      <c r="U69" s="58">
        <v>2176529.0299999998</v>
      </c>
      <c r="V69" s="58">
        <v>0</v>
      </c>
      <c r="W69" s="58">
        <v>0</v>
      </c>
      <c r="X69" s="58">
        <v>832606.63</v>
      </c>
      <c r="Y69" s="58">
        <v>832046.76</v>
      </c>
      <c r="Z69" s="58">
        <v>0</v>
      </c>
      <c r="AA69" s="58">
        <v>0</v>
      </c>
      <c r="AB69" s="58">
        <v>1363491.54</v>
      </c>
      <c r="AC69" s="58">
        <v>1344482.27</v>
      </c>
      <c r="AD69" s="58">
        <v>2163457.02</v>
      </c>
      <c r="AE69" s="58">
        <v>2011.36</v>
      </c>
      <c r="AF69" s="58">
        <v>1205937.1599999999</v>
      </c>
      <c r="AG69" s="58">
        <v>0</v>
      </c>
      <c r="AH69" s="58">
        <v>955508.5</v>
      </c>
      <c r="AI69" s="58">
        <v>2690772.65</v>
      </c>
      <c r="AJ69" s="58">
        <v>0</v>
      </c>
      <c r="AK69" s="58">
        <v>1448658.68</v>
      </c>
      <c r="AL69" s="58">
        <v>0</v>
      </c>
      <c r="AM69" s="58">
        <v>1242113.97</v>
      </c>
      <c r="AN69" s="58">
        <v>997542.46</v>
      </c>
      <c r="AO69" s="58">
        <v>0</v>
      </c>
      <c r="AP69" s="58">
        <v>0</v>
      </c>
      <c r="AQ69" s="58" t="s">
        <v>45</v>
      </c>
      <c r="AR69" s="58">
        <v>997542.46</v>
      </c>
      <c r="AS69" s="58">
        <v>997542.46</v>
      </c>
      <c r="AT69" s="58">
        <v>0</v>
      </c>
      <c r="AU69" s="58">
        <v>0</v>
      </c>
      <c r="AV69" s="58">
        <v>0</v>
      </c>
      <c r="AW69" s="58">
        <v>997542.46</v>
      </c>
      <c r="AX69" s="58">
        <v>665821.06000000006</v>
      </c>
      <c r="AY69" s="58">
        <v>646251.92000000004</v>
      </c>
      <c r="AZ69" s="58">
        <v>0</v>
      </c>
      <c r="BA69" s="58">
        <v>0</v>
      </c>
      <c r="BB69" s="58">
        <v>4058.83</v>
      </c>
      <c r="BC69" s="58">
        <v>3498.96</v>
      </c>
      <c r="BD69" s="58">
        <v>0</v>
      </c>
      <c r="BE69" s="58">
        <v>0</v>
      </c>
      <c r="BF69" s="58">
        <v>661762.23</v>
      </c>
      <c r="BG69" s="58">
        <v>642752.96</v>
      </c>
      <c r="BH69" s="58">
        <v>800241.64</v>
      </c>
      <c r="BI69" s="58">
        <v>2011.36</v>
      </c>
      <c r="BJ69" s="58">
        <v>670.54</v>
      </c>
      <c r="BK69" s="58">
        <v>0</v>
      </c>
      <c r="BL69" s="58">
        <v>797559.74</v>
      </c>
      <c r="BM69" s="58">
        <v>826760.48</v>
      </c>
      <c r="BN69" s="58">
        <v>0</v>
      </c>
      <c r="BO69" s="58">
        <v>0</v>
      </c>
      <c r="BP69" s="58">
        <v>0</v>
      </c>
      <c r="BQ69" s="58">
        <v>826760.48</v>
      </c>
      <c r="BR69" s="58">
        <v>997542.46</v>
      </c>
      <c r="BS69" s="58">
        <v>0</v>
      </c>
      <c r="BT69" s="58">
        <v>0</v>
      </c>
      <c r="BU69" s="58">
        <v>0</v>
      </c>
      <c r="BV69" s="58">
        <v>997542.46</v>
      </c>
      <c r="BW69" s="58">
        <v>997542.46</v>
      </c>
      <c r="BX69" s="58">
        <v>0</v>
      </c>
      <c r="BY69" s="58">
        <v>0</v>
      </c>
      <c r="BZ69" s="58">
        <v>0</v>
      </c>
      <c r="CA69" s="58">
        <v>997542.46</v>
      </c>
      <c r="CB69" s="58">
        <v>2196098.17</v>
      </c>
      <c r="CC69" s="58">
        <v>0</v>
      </c>
      <c r="CD69" s="58">
        <v>832606.63</v>
      </c>
      <c r="CE69" s="58">
        <v>0</v>
      </c>
      <c r="CF69" s="58">
        <v>1363491.54</v>
      </c>
      <c r="CG69" s="58">
        <v>2163457.02</v>
      </c>
      <c r="CH69" s="58">
        <v>2011.36</v>
      </c>
      <c r="CI69" s="58">
        <v>1205937.1599999999</v>
      </c>
      <c r="CJ69" s="58">
        <v>0</v>
      </c>
      <c r="CK69" s="58">
        <v>955508.5</v>
      </c>
      <c r="CL69" s="58">
        <v>2690772.65</v>
      </c>
      <c r="CM69" s="58">
        <v>0</v>
      </c>
      <c r="CN69" s="58">
        <v>1448658.68</v>
      </c>
      <c r="CO69" s="58">
        <v>0</v>
      </c>
      <c r="CP69" s="58">
        <v>1242113.97</v>
      </c>
      <c r="CQ69" s="58">
        <v>665821.06000000006</v>
      </c>
      <c r="CR69" s="58">
        <v>0</v>
      </c>
      <c r="CS69" s="58">
        <v>4058.83</v>
      </c>
      <c r="CT69" s="58">
        <v>0</v>
      </c>
      <c r="CU69" s="58">
        <v>661762.23</v>
      </c>
      <c r="CV69" s="58">
        <v>800241.64</v>
      </c>
      <c r="CW69" s="58">
        <v>2011.36</v>
      </c>
      <c r="CX69" s="58">
        <v>670.54</v>
      </c>
      <c r="CY69" s="58">
        <v>0</v>
      </c>
      <c r="CZ69" s="58">
        <v>797559.74</v>
      </c>
      <c r="DA69" s="58">
        <v>826760.48</v>
      </c>
      <c r="DB69" s="58">
        <v>0</v>
      </c>
      <c r="DC69" s="58">
        <v>0</v>
      </c>
      <c r="DD69" s="58">
        <v>0</v>
      </c>
      <c r="DE69" s="58">
        <v>826760.48</v>
      </c>
      <c r="DF69" s="58" t="s">
        <v>57</v>
      </c>
    </row>
    <row r="70" spans="1:110" s="30" customFormat="1" ht="151.5" customHeight="1" x14ac:dyDescent="0.2">
      <c r="A70" s="64"/>
      <c r="B70" s="62"/>
      <c r="C70" s="64" t="s">
        <v>211</v>
      </c>
      <c r="D70" s="64" t="s">
        <v>267</v>
      </c>
      <c r="E70" s="64" t="s">
        <v>212</v>
      </c>
      <c r="F70" s="62"/>
      <c r="G70" s="62"/>
      <c r="H70" s="62"/>
      <c r="I70" s="64"/>
      <c r="J70" s="64"/>
      <c r="K70" s="64"/>
      <c r="L70" s="62"/>
      <c r="M70" s="62"/>
      <c r="N70" s="62"/>
      <c r="O70" s="28" t="s">
        <v>268</v>
      </c>
      <c r="P70" s="28" t="s">
        <v>62</v>
      </c>
      <c r="Q70" s="28" t="s">
        <v>214</v>
      </c>
      <c r="R70" s="62"/>
      <c r="S70" s="62"/>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c r="DA70" s="58"/>
      <c r="DB70" s="58"/>
      <c r="DC70" s="58"/>
      <c r="DD70" s="58"/>
      <c r="DE70" s="58"/>
      <c r="DF70" s="58"/>
    </row>
    <row r="71" spans="1:110" s="30" customFormat="1" ht="100.5" customHeight="1" x14ac:dyDescent="0.2">
      <c r="A71" s="64"/>
      <c r="B71" s="62"/>
      <c r="C71" s="64"/>
      <c r="D71" s="64"/>
      <c r="E71" s="64"/>
      <c r="F71" s="62"/>
      <c r="G71" s="62"/>
      <c r="H71" s="62"/>
      <c r="I71" s="64"/>
      <c r="J71" s="64"/>
      <c r="K71" s="64"/>
      <c r="L71" s="62"/>
      <c r="M71" s="62"/>
      <c r="N71" s="62"/>
      <c r="O71" s="28" t="s">
        <v>269</v>
      </c>
      <c r="P71" s="28" t="s">
        <v>65</v>
      </c>
      <c r="Q71" s="28" t="s">
        <v>270</v>
      </c>
      <c r="R71" s="62"/>
      <c r="S71" s="62"/>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c r="CA71" s="58"/>
      <c r="CB71" s="58"/>
      <c r="CC71" s="58"/>
      <c r="CD71" s="58"/>
      <c r="CE71" s="58"/>
      <c r="CF71" s="58"/>
      <c r="CG71" s="58"/>
      <c r="CH71" s="58"/>
      <c r="CI71" s="58"/>
      <c r="CJ71" s="58"/>
      <c r="CK71" s="58"/>
      <c r="CL71" s="58"/>
      <c r="CM71" s="58"/>
      <c r="CN71" s="58"/>
      <c r="CO71" s="58"/>
      <c r="CP71" s="58"/>
      <c r="CQ71" s="58"/>
      <c r="CR71" s="58"/>
      <c r="CS71" s="58"/>
      <c r="CT71" s="58"/>
      <c r="CU71" s="58"/>
      <c r="CV71" s="58"/>
      <c r="CW71" s="58"/>
      <c r="CX71" s="58"/>
      <c r="CY71" s="58"/>
      <c r="CZ71" s="58"/>
      <c r="DA71" s="58"/>
      <c r="DB71" s="58"/>
      <c r="DC71" s="58"/>
      <c r="DD71" s="58"/>
      <c r="DE71" s="58"/>
      <c r="DF71" s="58"/>
    </row>
    <row r="72" spans="1:110" s="30" customFormat="1" ht="249.75" customHeight="1" x14ac:dyDescent="0.2">
      <c r="A72" s="64"/>
      <c r="B72" s="62"/>
      <c r="C72" s="64"/>
      <c r="D72" s="64"/>
      <c r="E72" s="64"/>
      <c r="F72" s="62"/>
      <c r="G72" s="62"/>
      <c r="H72" s="62"/>
      <c r="I72" s="64"/>
      <c r="J72" s="64"/>
      <c r="K72" s="64"/>
      <c r="L72" s="62"/>
      <c r="M72" s="62"/>
      <c r="N72" s="62"/>
      <c r="O72" s="28" t="s">
        <v>271</v>
      </c>
      <c r="P72" s="28" t="s">
        <v>272</v>
      </c>
      <c r="Q72" s="28" t="s">
        <v>273</v>
      </c>
      <c r="R72" s="62"/>
      <c r="S72" s="62"/>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c r="CA72" s="58"/>
      <c r="CB72" s="58"/>
      <c r="CC72" s="58"/>
      <c r="CD72" s="58"/>
      <c r="CE72" s="58"/>
      <c r="CF72" s="58"/>
      <c r="CG72" s="58"/>
      <c r="CH72" s="58"/>
      <c r="CI72" s="58"/>
      <c r="CJ72" s="58"/>
      <c r="CK72" s="58"/>
      <c r="CL72" s="58"/>
      <c r="CM72" s="58"/>
      <c r="CN72" s="58"/>
      <c r="CO72" s="58"/>
      <c r="CP72" s="58"/>
      <c r="CQ72" s="58"/>
      <c r="CR72" s="58"/>
      <c r="CS72" s="58"/>
      <c r="CT72" s="58"/>
      <c r="CU72" s="58"/>
      <c r="CV72" s="58"/>
      <c r="CW72" s="58"/>
      <c r="CX72" s="58"/>
      <c r="CY72" s="58"/>
      <c r="CZ72" s="58"/>
      <c r="DA72" s="58"/>
      <c r="DB72" s="58"/>
      <c r="DC72" s="58"/>
      <c r="DD72" s="58"/>
      <c r="DE72" s="58"/>
      <c r="DF72" s="58"/>
    </row>
    <row r="73" spans="1:110" s="30" customFormat="1" ht="124.5" customHeight="1" x14ac:dyDescent="0.2">
      <c r="A73" s="64"/>
      <c r="B73" s="62"/>
      <c r="C73" s="64"/>
      <c r="D73" s="64"/>
      <c r="E73" s="64"/>
      <c r="F73" s="62"/>
      <c r="G73" s="62"/>
      <c r="H73" s="62"/>
      <c r="I73" s="64"/>
      <c r="J73" s="64"/>
      <c r="K73" s="64"/>
      <c r="L73" s="62"/>
      <c r="M73" s="62"/>
      <c r="N73" s="62"/>
      <c r="O73" s="28" t="s">
        <v>274</v>
      </c>
      <c r="P73" s="28" t="s">
        <v>73</v>
      </c>
      <c r="Q73" s="28" t="s">
        <v>275</v>
      </c>
      <c r="R73" s="62"/>
      <c r="S73" s="62"/>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c r="CA73" s="58"/>
      <c r="CB73" s="58"/>
      <c r="CC73" s="58"/>
      <c r="CD73" s="58"/>
      <c r="CE73" s="58"/>
      <c r="CF73" s="58"/>
      <c r="CG73" s="58"/>
      <c r="CH73" s="58"/>
      <c r="CI73" s="58"/>
      <c r="CJ73" s="58"/>
      <c r="CK73" s="58"/>
      <c r="CL73" s="58"/>
      <c r="CM73" s="58"/>
      <c r="CN73" s="58"/>
      <c r="CO73" s="58"/>
      <c r="CP73" s="58"/>
      <c r="CQ73" s="58"/>
      <c r="CR73" s="58"/>
      <c r="CS73" s="58"/>
      <c r="CT73" s="58"/>
      <c r="CU73" s="58"/>
      <c r="CV73" s="58"/>
      <c r="CW73" s="58"/>
      <c r="CX73" s="58"/>
      <c r="CY73" s="58"/>
      <c r="CZ73" s="58"/>
      <c r="DA73" s="58"/>
      <c r="DB73" s="58"/>
      <c r="DC73" s="58"/>
      <c r="DD73" s="58"/>
      <c r="DE73" s="58"/>
      <c r="DF73" s="58"/>
    </row>
    <row r="74" spans="1:110" s="30" customFormat="1" ht="168" customHeight="1" x14ac:dyDescent="0.2">
      <c r="A74" s="64"/>
      <c r="B74" s="62"/>
      <c r="C74" s="64"/>
      <c r="D74" s="64"/>
      <c r="E74" s="64"/>
      <c r="F74" s="62"/>
      <c r="G74" s="62"/>
      <c r="H74" s="62"/>
      <c r="I74" s="64"/>
      <c r="J74" s="64"/>
      <c r="K74" s="64"/>
      <c r="L74" s="62"/>
      <c r="M74" s="62"/>
      <c r="N74" s="62"/>
      <c r="O74" s="28" t="s">
        <v>276</v>
      </c>
      <c r="P74" s="28" t="s">
        <v>76</v>
      </c>
      <c r="Q74" s="28" t="s">
        <v>277</v>
      </c>
      <c r="R74" s="62"/>
      <c r="S74" s="62"/>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8"/>
      <c r="CB74" s="58"/>
      <c r="CC74" s="58"/>
      <c r="CD74" s="58"/>
      <c r="CE74" s="58"/>
      <c r="CF74" s="58"/>
      <c r="CG74" s="58"/>
      <c r="CH74" s="58"/>
      <c r="CI74" s="58"/>
      <c r="CJ74" s="58"/>
      <c r="CK74" s="58"/>
      <c r="CL74" s="58"/>
      <c r="CM74" s="58"/>
      <c r="CN74" s="58"/>
      <c r="CO74" s="58"/>
      <c r="CP74" s="58"/>
      <c r="CQ74" s="58"/>
      <c r="CR74" s="58"/>
      <c r="CS74" s="58"/>
      <c r="CT74" s="58"/>
      <c r="CU74" s="58"/>
      <c r="CV74" s="58"/>
      <c r="CW74" s="58"/>
      <c r="CX74" s="58"/>
      <c r="CY74" s="58"/>
      <c r="CZ74" s="58"/>
      <c r="DA74" s="58"/>
      <c r="DB74" s="58"/>
      <c r="DC74" s="58"/>
      <c r="DD74" s="58"/>
      <c r="DE74" s="58"/>
      <c r="DF74" s="58"/>
    </row>
    <row r="75" spans="1:110" s="30" customFormat="1" ht="194.25" customHeight="1" x14ac:dyDescent="0.2">
      <c r="A75" s="64"/>
      <c r="B75" s="62"/>
      <c r="C75" s="64"/>
      <c r="D75" s="64"/>
      <c r="E75" s="64"/>
      <c r="F75" s="62"/>
      <c r="G75" s="62"/>
      <c r="H75" s="62"/>
      <c r="I75" s="64"/>
      <c r="J75" s="64"/>
      <c r="K75" s="64"/>
      <c r="L75" s="62"/>
      <c r="M75" s="62"/>
      <c r="N75" s="62"/>
      <c r="O75" s="28" t="s">
        <v>278</v>
      </c>
      <c r="P75" s="28" t="s">
        <v>79</v>
      </c>
      <c r="Q75" s="28" t="s">
        <v>279</v>
      </c>
      <c r="R75" s="62"/>
      <c r="S75" s="62"/>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c r="CA75" s="58"/>
      <c r="CB75" s="58"/>
      <c r="CC75" s="58"/>
      <c r="CD75" s="58"/>
      <c r="CE75" s="58"/>
      <c r="CF75" s="58"/>
      <c r="CG75" s="58"/>
      <c r="CH75" s="58"/>
      <c r="CI75" s="58"/>
      <c r="CJ75" s="58"/>
      <c r="CK75" s="58"/>
      <c r="CL75" s="58"/>
      <c r="CM75" s="58"/>
      <c r="CN75" s="58"/>
      <c r="CO75" s="58"/>
      <c r="CP75" s="58"/>
      <c r="CQ75" s="58"/>
      <c r="CR75" s="58"/>
      <c r="CS75" s="58"/>
      <c r="CT75" s="58"/>
      <c r="CU75" s="58"/>
      <c r="CV75" s="58"/>
      <c r="CW75" s="58"/>
      <c r="CX75" s="58"/>
      <c r="CY75" s="58"/>
      <c r="CZ75" s="58"/>
      <c r="DA75" s="58"/>
      <c r="DB75" s="58"/>
      <c r="DC75" s="58"/>
      <c r="DD75" s="58"/>
      <c r="DE75" s="58"/>
      <c r="DF75" s="58"/>
    </row>
    <row r="76" spans="1:110" s="30" customFormat="1" ht="132.75" customHeight="1" x14ac:dyDescent="0.2">
      <c r="A76" s="64"/>
      <c r="B76" s="62"/>
      <c r="C76" s="64"/>
      <c r="D76" s="64"/>
      <c r="E76" s="64"/>
      <c r="F76" s="62"/>
      <c r="G76" s="62"/>
      <c r="H76" s="62"/>
      <c r="I76" s="64"/>
      <c r="J76" s="64"/>
      <c r="K76" s="64"/>
      <c r="L76" s="62"/>
      <c r="M76" s="62"/>
      <c r="N76" s="62"/>
      <c r="O76" s="28" t="s">
        <v>280</v>
      </c>
      <c r="P76" s="28" t="s">
        <v>281</v>
      </c>
      <c r="Q76" s="28" t="s">
        <v>282</v>
      </c>
      <c r="R76" s="62"/>
      <c r="S76" s="62"/>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c r="CA76" s="58"/>
      <c r="CB76" s="58"/>
      <c r="CC76" s="58"/>
      <c r="CD76" s="58"/>
      <c r="CE76" s="58"/>
      <c r="CF76" s="58"/>
      <c r="CG76" s="58"/>
      <c r="CH76" s="58"/>
      <c r="CI76" s="58"/>
      <c r="CJ76" s="58"/>
      <c r="CK76" s="58"/>
      <c r="CL76" s="58"/>
      <c r="CM76" s="58"/>
      <c r="CN76" s="58"/>
      <c r="CO76" s="58"/>
      <c r="CP76" s="58"/>
      <c r="CQ76" s="58"/>
      <c r="CR76" s="58"/>
      <c r="CS76" s="58"/>
      <c r="CT76" s="58"/>
      <c r="CU76" s="58"/>
      <c r="CV76" s="58"/>
      <c r="CW76" s="58"/>
      <c r="CX76" s="58"/>
      <c r="CY76" s="58"/>
      <c r="CZ76" s="58"/>
      <c r="DA76" s="58"/>
      <c r="DB76" s="58"/>
      <c r="DC76" s="58"/>
      <c r="DD76" s="58"/>
      <c r="DE76" s="58"/>
      <c r="DF76" s="58"/>
    </row>
    <row r="77" spans="1:110" s="30" customFormat="1" ht="184.5" customHeight="1" x14ac:dyDescent="0.2">
      <c r="A77" s="64"/>
      <c r="B77" s="62"/>
      <c r="C77" s="64"/>
      <c r="D77" s="64"/>
      <c r="E77" s="64"/>
      <c r="F77" s="62"/>
      <c r="G77" s="62"/>
      <c r="H77" s="62"/>
      <c r="I77" s="64"/>
      <c r="J77" s="64"/>
      <c r="K77" s="64"/>
      <c r="L77" s="62"/>
      <c r="M77" s="62"/>
      <c r="N77" s="62"/>
      <c r="O77" s="28" t="s">
        <v>283</v>
      </c>
      <c r="P77" s="28" t="s">
        <v>284</v>
      </c>
      <c r="Q77" s="28" t="s">
        <v>285</v>
      </c>
      <c r="R77" s="62"/>
      <c r="S77" s="62"/>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c r="CA77" s="58"/>
      <c r="CB77" s="58"/>
      <c r="CC77" s="58"/>
      <c r="CD77" s="58"/>
      <c r="CE77" s="58"/>
      <c r="CF77" s="58"/>
      <c r="CG77" s="58"/>
      <c r="CH77" s="58"/>
      <c r="CI77" s="58"/>
      <c r="CJ77" s="58"/>
      <c r="CK77" s="58"/>
      <c r="CL77" s="58"/>
      <c r="CM77" s="58"/>
      <c r="CN77" s="58"/>
      <c r="CO77" s="58"/>
      <c r="CP77" s="58"/>
      <c r="CQ77" s="58"/>
      <c r="CR77" s="58"/>
      <c r="CS77" s="58"/>
      <c r="CT77" s="58"/>
      <c r="CU77" s="58"/>
      <c r="CV77" s="58"/>
      <c r="CW77" s="58"/>
      <c r="CX77" s="58"/>
      <c r="CY77" s="58"/>
      <c r="CZ77" s="58"/>
      <c r="DA77" s="58"/>
      <c r="DB77" s="58"/>
      <c r="DC77" s="58"/>
      <c r="DD77" s="58"/>
      <c r="DE77" s="58"/>
      <c r="DF77" s="58"/>
    </row>
    <row r="78" spans="1:110" s="30" customFormat="1" ht="181.5" customHeight="1" x14ac:dyDescent="0.2">
      <c r="A78" s="64"/>
      <c r="B78" s="62"/>
      <c r="C78" s="64"/>
      <c r="D78" s="64"/>
      <c r="E78" s="64"/>
      <c r="F78" s="62"/>
      <c r="G78" s="62"/>
      <c r="H78" s="62"/>
      <c r="I78" s="64"/>
      <c r="J78" s="64"/>
      <c r="K78" s="64"/>
      <c r="L78" s="62"/>
      <c r="M78" s="62"/>
      <c r="N78" s="62"/>
      <c r="O78" s="28" t="s">
        <v>286</v>
      </c>
      <c r="P78" s="28" t="s">
        <v>232</v>
      </c>
      <c r="Q78" s="28" t="s">
        <v>287</v>
      </c>
      <c r="R78" s="62"/>
      <c r="S78" s="62"/>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c r="CA78" s="58"/>
      <c r="CB78" s="58"/>
      <c r="CC78" s="58"/>
      <c r="CD78" s="58"/>
      <c r="CE78" s="58"/>
      <c r="CF78" s="58"/>
      <c r="CG78" s="58"/>
      <c r="CH78" s="58"/>
      <c r="CI78" s="58"/>
      <c r="CJ78" s="58"/>
      <c r="CK78" s="58"/>
      <c r="CL78" s="58"/>
      <c r="CM78" s="58"/>
      <c r="CN78" s="58"/>
      <c r="CO78" s="58"/>
      <c r="CP78" s="58"/>
      <c r="CQ78" s="58"/>
      <c r="CR78" s="58"/>
      <c r="CS78" s="58"/>
      <c r="CT78" s="58"/>
      <c r="CU78" s="58"/>
      <c r="CV78" s="58"/>
      <c r="CW78" s="58"/>
      <c r="CX78" s="58"/>
      <c r="CY78" s="58"/>
      <c r="CZ78" s="58"/>
      <c r="DA78" s="58"/>
      <c r="DB78" s="58"/>
      <c r="DC78" s="58"/>
      <c r="DD78" s="58"/>
      <c r="DE78" s="58"/>
      <c r="DF78" s="58"/>
    </row>
    <row r="79" spans="1:110" s="30" customFormat="1" ht="64.5" customHeight="1" x14ac:dyDescent="0.2">
      <c r="A79" s="64"/>
      <c r="B79" s="62"/>
      <c r="C79" s="64"/>
      <c r="D79" s="64"/>
      <c r="E79" s="64"/>
      <c r="F79" s="62"/>
      <c r="G79" s="62"/>
      <c r="H79" s="62"/>
      <c r="I79" s="64"/>
      <c r="J79" s="64"/>
      <c r="K79" s="64"/>
      <c r="L79" s="62"/>
      <c r="M79" s="62"/>
      <c r="N79" s="62"/>
      <c r="O79" s="28" t="s">
        <v>288</v>
      </c>
      <c r="P79" s="28" t="s">
        <v>289</v>
      </c>
      <c r="Q79" s="28" t="s">
        <v>290</v>
      </c>
      <c r="R79" s="62"/>
      <c r="S79" s="62"/>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c r="CA79" s="58"/>
      <c r="CB79" s="58"/>
      <c r="CC79" s="58"/>
      <c r="CD79" s="58"/>
      <c r="CE79" s="58"/>
      <c r="CF79" s="58"/>
      <c r="CG79" s="58"/>
      <c r="CH79" s="58"/>
      <c r="CI79" s="58"/>
      <c r="CJ79" s="58"/>
      <c r="CK79" s="58"/>
      <c r="CL79" s="58"/>
      <c r="CM79" s="58"/>
      <c r="CN79" s="58"/>
      <c r="CO79" s="58"/>
      <c r="CP79" s="58"/>
      <c r="CQ79" s="58"/>
      <c r="CR79" s="58"/>
      <c r="CS79" s="58"/>
      <c r="CT79" s="58"/>
      <c r="CU79" s="58"/>
      <c r="CV79" s="58"/>
      <c r="CW79" s="58"/>
      <c r="CX79" s="58"/>
      <c r="CY79" s="58"/>
      <c r="CZ79" s="58"/>
      <c r="DA79" s="58"/>
      <c r="DB79" s="58"/>
      <c r="DC79" s="58"/>
      <c r="DD79" s="58"/>
      <c r="DE79" s="58"/>
      <c r="DF79" s="58"/>
    </row>
    <row r="80" spans="1:110" s="30" customFormat="1" ht="97.5" customHeight="1" x14ac:dyDescent="0.2">
      <c r="A80" s="64" t="s">
        <v>291</v>
      </c>
      <c r="B80" s="62" t="s">
        <v>292</v>
      </c>
      <c r="C80" s="28" t="s">
        <v>50</v>
      </c>
      <c r="D80" s="28" t="s">
        <v>203</v>
      </c>
      <c r="E80" s="28" t="s">
        <v>52</v>
      </c>
      <c r="F80" s="62"/>
      <c r="G80" s="62"/>
      <c r="H80" s="62"/>
      <c r="I80" s="64" t="s">
        <v>204</v>
      </c>
      <c r="J80" s="64" t="s">
        <v>205</v>
      </c>
      <c r="K80" s="64" t="s">
        <v>206</v>
      </c>
      <c r="L80" s="62"/>
      <c r="M80" s="62"/>
      <c r="N80" s="62"/>
      <c r="O80" s="28" t="s">
        <v>207</v>
      </c>
      <c r="P80" s="28" t="s">
        <v>54</v>
      </c>
      <c r="Q80" s="28" t="s">
        <v>208</v>
      </c>
      <c r="R80" s="62" t="s">
        <v>209</v>
      </c>
      <c r="S80" s="62" t="s">
        <v>210</v>
      </c>
      <c r="T80" s="58">
        <v>2875706.97</v>
      </c>
      <c r="U80" s="58">
        <v>2855602.48</v>
      </c>
      <c r="V80" s="58">
        <v>232491.09</v>
      </c>
      <c r="W80" s="58">
        <v>232488.33</v>
      </c>
      <c r="X80" s="58">
        <v>2098179.89</v>
      </c>
      <c r="Y80" s="58">
        <v>2098178.9700000002</v>
      </c>
      <c r="Z80" s="58">
        <v>0</v>
      </c>
      <c r="AA80" s="58">
        <v>0</v>
      </c>
      <c r="AB80" s="58">
        <v>545035.99</v>
      </c>
      <c r="AC80" s="58">
        <v>524935.18000000005</v>
      </c>
      <c r="AD80" s="58">
        <v>2365767.3199999998</v>
      </c>
      <c r="AE80" s="58">
        <v>480733.33</v>
      </c>
      <c r="AF80" s="58">
        <v>1281570.1499999999</v>
      </c>
      <c r="AG80" s="58">
        <v>0</v>
      </c>
      <c r="AH80" s="58">
        <v>603463.84</v>
      </c>
      <c r="AI80" s="58">
        <v>480512.58</v>
      </c>
      <c r="AJ80" s="58">
        <v>0</v>
      </c>
      <c r="AK80" s="58">
        <v>0</v>
      </c>
      <c r="AL80" s="58">
        <v>0</v>
      </c>
      <c r="AM80" s="58">
        <v>480512.58</v>
      </c>
      <c r="AN80" s="58">
        <v>570796.03</v>
      </c>
      <c r="AO80" s="58">
        <v>0</v>
      </c>
      <c r="AP80" s="58">
        <v>0</v>
      </c>
      <c r="AQ80" s="58" t="s">
        <v>45</v>
      </c>
      <c r="AR80" s="58">
        <v>570796.03</v>
      </c>
      <c r="AS80" s="58">
        <v>570796.03</v>
      </c>
      <c r="AT80" s="58">
        <v>0</v>
      </c>
      <c r="AU80" s="58">
        <v>0</v>
      </c>
      <c r="AV80" s="58">
        <v>0</v>
      </c>
      <c r="AW80" s="58">
        <v>570796.03</v>
      </c>
      <c r="AX80" s="58">
        <v>426802.66</v>
      </c>
      <c r="AY80" s="58">
        <v>406698.18</v>
      </c>
      <c r="AZ80" s="58">
        <v>3158.89</v>
      </c>
      <c r="BA80" s="58">
        <v>3156.13</v>
      </c>
      <c r="BB80" s="58">
        <v>1052.96</v>
      </c>
      <c r="BC80" s="58">
        <v>1052.04</v>
      </c>
      <c r="BD80" s="58">
        <v>0</v>
      </c>
      <c r="BE80" s="58">
        <v>0</v>
      </c>
      <c r="BF80" s="58">
        <v>422590.81</v>
      </c>
      <c r="BG80" s="58">
        <v>402490.01</v>
      </c>
      <c r="BH80" s="58">
        <v>521363.32</v>
      </c>
      <c r="BI80" s="58">
        <v>7589.75</v>
      </c>
      <c r="BJ80" s="58">
        <v>2529.9299999999998</v>
      </c>
      <c r="BK80" s="58">
        <v>0</v>
      </c>
      <c r="BL80" s="58">
        <v>511243.64</v>
      </c>
      <c r="BM80" s="58">
        <v>480512.58</v>
      </c>
      <c r="BN80" s="58">
        <v>0</v>
      </c>
      <c r="BO80" s="58">
        <v>0</v>
      </c>
      <c r="BP80" s="58">
        <v>0</v>
      </c>
      <c r="BQ80" s="58">
        <v>480512.58</v>
      </c>
      <c r="BR80" s="58">
        <v>570796.03</v>
      </c>
      <c r="BS80" s="58">
        <v>0</v>
      </c>
      <c r="BT80" s="58">
        <v>0</v>
      </c>
      <c r="BU80" s="58">
        <v>0</v>
      </c>
      <c r="BV80" s="58">
        <v>570796.03</v>
      </c>
      <c r="BW80" s="58">
        <v>570796.03</v>
      </c>
      <c r="BX80" s="58">
        <v>0</v>
      </c>
      <c r="BY80" s="58">
        <v>0</v>
      </c>
      <c r="BZ80" s="58">
        <v>0</v>
      </c>
      <c r="CA80" s="58">
        <v>570796.03</v>
      </c>
      <c r="CB80" s="58">
        <v>2875706.97</v>
      </c>
      <c r="CC80" s="58">
        <v>232491.09</v>
      </c>
      <c r="CD80" s="58">
        <v>2098179.89</v>
      </c>
      <c r="CE80" s="58">
        <v>0</v>
      </c>
      <c r="CF80" s="58">
        <v>545035.99</v>
      </c>
      <c r="CG80" s="58">
        <v>2365767.3199999998</v>
      </c>
      <c r="CH80" s="58">
        <v>480733.33</v>
      </c>
      <c r="CI80" s="58">
        <v>1281570.1499999999</v>
      </c>
      <c r="CJ80" s="58">
        <v>0</v>
      </c>
      <c r="CK80" s="58">
        <v>603463.84</v>
      </c>
      <c r="CL80" s="58">
        <v>480512.58</v>
      </c>
      <c r="CM80" s="58">
        <v>0</v>
      </c>
      <c r="CN80" s="58">
        <v>0</v>
      </c>
      <c r="CO80" s="58">
        <v>0</v>
      </c>
      <c r="CP80" s="58">
        <v>480512.58</v>
      </c>
      <c r="CQ80" s="58">
        <v>426802.66</v>
      </c>
      <c r="CR80" s="58">
        <v>3158.89</v>
      </c>
      <c r="CS80" s="58">
        <v>1052.96</v>
      </c>
      <c r="CT80" s="58">
        <v>0</v>
      </c>
      <c r="CU80" s="58">
        <v>422590.81</v>
      </c>
      <c r="CV80" s="58">
        <v>521363.32</v>
      </c>
      <c r="CW80" s="58">
        <v>7589.75</v>
      </c>
      <c r="CX80" s="58">
        <v>2529.9299999999998</v>
      </c>
      <c r="CY80" s="58">
        <v>0</v>
      </c>
      <c r="CZ80" s="58">
        <v>511243.64</v>
      </c>
      <c r="DA80" s="58">
        <v>480512.58</v>
      </c>
      <c r="DB80" s="58">
        <v>0</v>
      </c>
      <c r="DC80" s="58">
        <v>0</v>
      </c>
      <c r="DD80" s="58">
        <v>0</v>
      </c>
      <c r="DE80" s="58">
        <v>480512.58</v>
      </c>
      <c r="DF80" s="58" t="s">
        <v>57</v>
      </c>
    </row>
    <row r="81" spans="1:110" s="30" customFormat="1" ht="106.5" customHeight="1" x14ac:dyDescent="0.2">
      <c r="A81" s="64"/>
      <c r="B81" s="62"/>
      <c r="C81" s="64" t="s">
        <v>211</v>
      </c>
      <c r="D81" s="64" t="s">
        <v>267</v>
      </c>
      <c r="E81" s="64" t="s">
        <v>212</v>
      </c>
      <c r="F81" s="62"/>
      <c r="G81" s="62"/>
      <c r="H81" s="62"/>
      <c r="I81" s="64"/>
      <c r="J81" s="64"/>
      <c r="K81" s="64"/>
      <c r="L81" s="62"/>
      <c r="M81" s="62"/>
      <c r="N81" s="62"/>
      <c r="O81" s="28" t="s">
        <v>213</v>
      </c>
      <c r="P81" s="28" t="s">
        <v>62</v>
      </c>
      <c r="Q81" s="28" t="s">
        <v>214</v>
      </c>
      <c r="R81" s="62"/>
      <c r="S81" s="62"/>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c r="CB81" s="58"/>
      <c r="CC81" s="58"/>
      <c r="CD81" s="58"/>
      <c r="CE81" s="58"/>
      <c r="CF81" s="58"/>
      <c r="CG81" s="58"/>
      <c r="CH81" s="58"/>
      <c r="CI81" s="58"/>
      <c r="CJ81" s="58"/>
      <c r="CK81" s="58"/>
      <c r="CL81" s="58"/>
      <c r="CM81" s="58"/>
      <c r="CN81" s="58"/>
      <c r="CO81" s="58"/>
      <c r="CP81" s="58"/>
      <c r="CQ81" s="58"/>
      <c r="CR81" s="58"/>
      <c r="CS81" s="58"/>
      <c r="CT81" s="58"/>
      <c r="CU81" s="58"/>
      <c r="CV81" s="58"/>
      <c r="CW81" s="58"/>
      <c r="CX81" s="58"/>
      <c r="CY81" s="58"/>
      <c r="CZ81" s="58"/>
      <c r="DA81" s="58"/>
      <c r="DB81" s="58"/>
      <c r="DC81" s="58"/>
      <c r="DD81" s="58"/>
      <c r="DE81" s="58"/>
      <c r="DF81" s="58"/>
    </row>
    <row r="82" spans="1:110" s="30" customFormat="1" ht="238.5" customHeight="1" x14ac:dyDescent="0.2">
      <c r="A82" s="64"/>
      <c r="B82" s="62"/>
      <c r="C82" s="64"/>
      <c r="D82" s="64"/>
      <c r="E82" s="64"/>
      <c r="F82" s="62"/>
      <c r="G82" s="62"/>
      <c r="H82" s="62"/>
      <c r="I82" s="64"/>
      <c r="J82" s="64"/>
      <c r="K82" s="64"/>
      <c r="L82" s="62"/>
      <c r="M82" s="62"/>
      <c r="N82" s="62"/>
      <c r="O82" s="28" t="s">
        <v>215</v>
      </c>
      <c r="P82" s="28" t="s">
        <v>216</v>
      </c>
      <c r="Q82" s="28" t="s">
        <v>217</v>
      </c>
      <c r="R82" s="62"/>
      <c r="S82" s="62"/>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c r="CA82" s="58"/>
      <c r="CB82" s="58"/>
      <c r="CC82" s="58"/>
      <c r="CD82" s="58"/>
      <c r="CE82" s="58"/>
      <c r="CF82" s="58"/>
      <c r="CG82" s="58"/>
      <c r="CH82" s="58"/>
      <c r="CI82" s="58"/>
      <c r="CJ82" s="58"/>
      <c r="CK82" s="58"/>
      <c r="CL82" s="58"/>
      <c r="CM82" s="58"/>
      <c r="CN82" s="58"/>
      <c r="CO82" s="58"/>
      <c r="CP82" s="58"/>
      <c r="CQ82" s="58"/>
      <c r="CR82" s="58"/>
      <c r="CS82" s="58"/>
      <c r="CT82" s="58"/>
      <c r="CU82" s="58"/>
      <c r="CV82" s="58"/>
      <c r="CW82" s="58"/>
      <c r="CX82" s="58"/>
      <c r="CY82" s="58"/>
      <c r="CZ82" s="58"/>
      <c r="DA82" s="58"/>
      <c r="DB82" s="58"/>
      <c r="DC82" s="58"/>
      <c r="DD82" s="58"/>
      <c r="DE82" s="58"/>
      <c r="DF82" s="58"/>
    </row>
    <row r="83" spans="1:110" s="30" customFormat="1" ht="120" customHeight="1" x14ac:dyDescent="0.2">
      <c r="A83" s="64"/>
      <c r="B83" s="62"/>
      <c r="C83" s="64"/>
      <c r="D83" s="64"/>
      <c r="E83" s="64"/>
      <c r="F83" s="62"/>
      <c r="G83" s="62"/>
      <c r="H83" s="62"/>
      <c r="I83" s="64"/>
      <c r="J83" s="64"/>
      <c r="K83" s="64"/>
      <c r="L83" s="62"/>
      <c r="M83" s="62"/>
      <c r="N83" s="62"/>
      <c r="O83" s="28" t="s">
        <v>293</v>
      </c>
      <c r="P83" s="28" t="s">
        <v>70</v>
      </c>
      <c r="Q83" s="28" t="s">
        <v>294</v>
      </c>
      <c r="R83" s="62"/>
      <c r="S83" s="62"/>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c r="CA83" s="58"/>
      <c r="CB83" s="58"/>
      <c r="CC83" s="58"/>
      <c r="CD83" s="58"/>
      <c r="CE83" s="58"/>
      <c r="CF83" s="58"/>
      <c r="CG83" s="58"/>
      <c r="CH83" s="58"/>
      <c r="CI83" s="58"/>
      <c r="CJ83" s="58"/>
      <c r="CK83" s="58"/>
      <c r="CL83" s="58"/>
      <c r="CM83" s="58"/>
      <c r="CN83" s="58"/>
      <c r="CO83" s="58"/>
      <c r="CP83" s="58"/>
      <c r="CQ83" s="58"/>
      <c r="CR83" s="58"/>
      <c r="CS83" s="58"/>
      <c r="CT83" s="58"/>
      <c r="CU83" s="58"/>
      <c r="CV83" s="58"/>
      <c r="CW83" s="58"/>
      <c r="CX83" s="58"/>
      <c r="CY83" s="58"/>
      <c r="CZ83" s="58"/>
      <c r="DA83" s="58"/>
      <c r="DB83" s="58"/>
      <c r="DC83" s="58"/>
      <c r="DD83" s="58"/>
      <c r="DE83" s="58"/>
      <c r="DF83" s="58"/>
    </row>
    <row r="84" spans="1:110" s="30" customFormat="1" ht="148.5" customHeight="1" x14ac:dyDescent="0.2">
      <c r="A84" s="64"/>
      <c r="B84" s="62"/>
      <c r="C84" s="64"/>
      <c r="D84" s="64"/>
      <c r="E84" s="64"/>
      <c r="F84" s="62"/>
      <c r="G84" s="62"/>
      <c r="H84" s="62"/>
      <c r="I84" s="64"/>
      <c r="J84" s="64"/>
      <c r="K84" s="64"/>
      <c r="L84" s="62"/>
      <c r="M84" s="62"/>
      <c r="N84" s="62"/>
      <c r="O84" s="28" t="s">
        <v>295</v>
      </c>
      <c r="P84" s="28" t="s">
        <v>73</v>
      </c>
      <c r="Q84" s="28" t="s">
        <v>221</v>
      </c>
      <c r="R84" s="62"/>
      <c r="S84" s="62"/>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c r="CA84" s="58"/>
      <c r="CB84" s="58"/>
      <c r="CC84" s="58"/>
      <c r="CD84" s="58"/>
      <c r="CE84" s="58"/>
      <c r="CF84" s="58"/>
      <c r="CG84" s="58"/>
      <c r="CH84" s="58"/>
      <c r="CI84" s="58"/>
      <c r="CJ84" s="58"/>
      <c r="CK84" s="58"/>
      <c r="CL84" s="58"/>
      <c r="CM84" s="58"/>
      <c r="CN84" s="58"/>
      <c r="CO84" s="58"/>
      <c r="CP84" s="58"/>
      <c r="CQ84" s="58"/>
      <c r="CR84" s="58"/>
      <c r="CS84" s="58"/>
      <c r="CT84" s="58"/>
      <c r="CU84" s="58"/>
      <c r="CV84" s="58"/>
      <c r="CW84" s="58"/>
      <c r="CX84" s="58"/>
      <c r="CY84" s="58"/>
      <c r="CZ84" s="58"/>
      <c r="DA84" s="58"/>
      <c r="DB84" s="58"/>
      <c r="DC84" s="58"/>
      <c r="DD84" s="58"/>
      <c r="DE84" s="58"/>
      <c r="DF84" s="58"/>
    </row>
    <row r="85" spans="1:110" s="30" customFormat="1" ht="118.5" customHeight="1" x14ac:dyDescent="0.2">
      <c r="A85" s="64"/>
      <c r="B85" s="62"/>
      <c r="C85" s="64"/>
      <c r="D85" s="64"/>
      <c r="E85" s="64"/>
      <c r="F85" s="62"/>
      <c r="G85" s="62"/>
      <c r="H85" s="62"/>
      <c r="I85" s="64"/>
      <c r="J85" s="64"/>
      <c r="K85" s="64"/>
      <c r="L85" s="62"/>
      <c r="M85" s="62"/>
      <c r="N85" s="62"/>
      <c r="O85" s="28" t="s">
        <v>296</v>
      </c>
      <c r="P85" s="28" t="s">
        <v>76</v>
      </c>
      <c r="Q85" s="28" t="s">
        <v>297</v>
      </c>
      <c r="R85" s="62"/>
      <c r="S85" s="62"/>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c r="CA85" s="58"/>
      <c r="CB85" s="58"/>
      <c r="CC85" s="58"/>
      <c r="CD85" s="58"/>
      <c r="CE85" s="58"/>
      <c r="CF85" s="58"/>
      <c r="CG85" s="58"/>
      <c r="CH85" s="58"/>
      <c r="CI85" s="58"/>
      <c r="CJ85" s="58"/>
      <c r="CK85" s="58"/>
      <c r="CL85" s="58"/>
      <c r="CM85" s="58"/>
      <c r="CN85" s="58"/>
      <c r="CO85" s="58"/>
      <c r="CP85" s="58"/>
      <c r="CQ85" s="58"/>
      <c r="CR85" s="58"/>
      <c r="CS85" s="58"/>
      <c r="CT85" s="58"/>
      <c r="CU85" s="58"/>
      <c r="CV85" s="58"/>
      <c r="CW85" s="58"/>
      <c r="CX85" s="58"/>
      <c r="CY85" s="58"/>
      <c r="CZ85" s="58"/>
      <c r="DA85" s="58"/>
      <c r="DB85" s="58"/>
      <c r="DC85" s="58"/>
      <c r="DD85" s="58"/>
      <c r="DE85" s="58"/>
      <c r="DF85" s="58"/>
    </row>
    <row r="86" spans="1:110" s="30" customFormat="1" ht="225" customHeight="1" x14ac:dyDescent="0.2">
      <c r="A86" s="64"/>
      <c r="B86" s="62"/>
      <c r="C86" s="64"/>
      <c r="D86" s="64"/>
      <c r="E86" s="64"/>
      <c r="F86" s="62"/>
      <c r="G86" s="62"/>
      <c r="H86" s="62"/>
      <c r="I86" s="64"/>
      <c r="J86" s="64"/>
      <c r="K86" s="64"/>
      <c r="L86" s="62"/>
      <c r="M86" s="62"/>
      <c r="N86" s="62"/>
      <c r="O86" s="28" t="s">
        <v>298</v>
      </c>
      <c r="P86" s="28" t="s">
        <v>79</v>
      </c>
      <c r="Q86" s="28" t="s">
        <v>299</v>
      </c>
      <c r="R86" s="62"/>
      <c r="S86" s="62"/>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c r="DA86" s="58"/>
      <c r="DB86" s="58"/>
      <c r="DC86" s="58"/>
      <c r="DD86" s="58"/>
      <c r="DE86" s="58"/>
      <c r="DF86" s="58"/>
    </row>
    <row r="87" spans="1:110" s="30" customFormat="1" ht="180" x14ac:dyDescent="0.2">
      <c r="A87" s="64"/>
      <c r="B87" s="62"/>
      <c r="C87" s="64"/>
      <c r="D87" s="64"/>
      <c r="E87" s="64"/>
      <c r="F87" s="62"/>
      <c r="G87" s="62"/>
      <c r="H87" s="62"/>
      <c r="I87" s="64"/>
      <c r="J87" s="64"/>
      <c r="K87" s="64"/>
      <c r="L87" s="62"/>
      <c r="M87" s="62"/>
      <c r="N87" s="62"/>
      <c r="O87" s="28" t="s">
        <v>300</v>
      </c>
      <c r="P87" s="28" t="s">
        <v>281</v>
      </c>
      <c r="Q87" s="28" t="s">
        <v>301</v>
      </c>
      <c r="R87" s="62"/>
      <c r="S87" s="62"/>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c r="DA87" s="58"/>
      <c r="DB87" s="58"/>
      <c r="DC87" s="58"/>
      <c r="DD87" s="58"/>
      <c r="DE87" s="58"/>
      <c r="DF87" s="58"/>
    </row>
    <row r="88" spans="1:110" s="30" customFormat="1" ht="122.25" customHeight="1" x14ac:dyDescent="0.2">
      <c r="A88" s="64"/>
      <c r="B88" s="62"/>
      <c r="C88" s="64"/>
      <c r="D88" s="64"/>
      <c r="E88" s="64"/>
      <c r="F88" s="62"/>
      <c r="G88" s="62"/>
      <c r="H88" s="62"/>
      <c r="I88" s="64"/>
      <c r="J88" s="64"/>
      <c r="K88" s="64"/>
      <c r="L88" s="62"/>
      <c r="M88" s="62"/>
      <c r="N88" s="62"/>
      <c r="O88" s="28" t="s">
        <v>302</v>
      </c>
      <c r="P88" s="28" t="s">
        <v>229</v>
      </c>
      <c r="Q88" s="28" t="s">
        <v>303</v>
      </c>
      <c r="R88" s="62"/>
      <c r="S88" s="62"/>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c r="DA88" s="58"/>
      <c r="DB88" s="58"/>
      <c r="DC88" s="58"/>
      <c r="DD88" s="58"/>
      <c r="DE88" s="58"/>
      <c r="DF88" s="58"/>
    </row>
    <row r="89" spans="1:110" s="30" customFormat="1" ht="189" customHeight="1" x14ac:dyDescent="0.2">
      <c r="A89" s="64"/>
      <c r="B89" s="62"/>
      <c r="C89" s="64"/>
      <c r="D89" s="64"/>
      <c r="E89" s="64"/>
      <c r="F89" s="62"/>
      <c r="G89" s="62"/>
      <c r="H89" s="62"/>
      <c r="I89" s="64"/>
      <c r="J89" s="64"/>
      <c r="K89" s="64"/>
      <c r="L89" s="62"/>
      <c r="M89" s="62"/>
      <c r="N89" s="62"/>
      <c r="O89" s="28" t="s">
        <v>286</v>
      </c>
      <c r="P89" s="28" t="s">
        <v>232</v>
      </c>
      <c r="Q89" s="28" t="s">
        <v>287</v>
      </c>
      <c r="R89" s="62"/>
      <c r="S89" s="62"/>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c r="DA89" s="58"/>
      <c r="DB89" s="58"/>
      <c r="DC89" s="58"/>
      <c r="DD89" s="58"/>
      <c r="DE89" s="58"/>
      <c r="DF89" s="58"/>
    </row>
    <row r="90" spans="1:110" s="30" customFormat="1" ht="58.5" customHeight="1" x14ac:dyDescent="0.2">
      <c r="A90" s="64"/>
      <c r="B90" s="62"/>
      <c r="C90" s="64"/>
      <c r="D90" s="64"/>
      <c r="E90" s="64"/>
      <c r="F90" s="62"/>
      <c r="G90" s="62"/>
      <c r="H90" s="62"/>
      <c r="I90" s="64"/>
      <c r="J90" s="64"/>
      <c r="K90" s="64"/>
      <c r="L90" s="62"/>
      <c r="M90" s="62"/>
      <c r="N90" s="62"/>
      <c r="O90" s="28" t="s">
        <v>288</v>
      </c>
      <c r="P90" s="28" t="s">
        <v>289</v>
      </c>
      <c r="Q90" s="28" t="s">
        <v>290</v>
      </c>
      <c r="R90" s="62"/>
      <c r="S90" s="62"/>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c r="DA90" s="58"/>
      <c r="DB90" s="58"/>
      <c r="DC90" s="58"/>
      <c r="DD90" s="58"/>
      <c r="DE90" s="58"/>
      <c r="DF90" s="58"/>
    </row>
    <row r="91" spans="1:110" s="30" customFormat="1" ht="94.5" customHeight="1" x14ac:dyDescent="0.2">
      <c r="A91" s="64" t="s">
        <v>304</v>
      </c>
      <c r="B91" s="62" t="s">
        <v>305</v>
      </c>
      <c r="C91" s="28" t="s">
        <v>50</v>
      </c>
      <c r="D91" s="28" t="s">
        <v>203</v>
      </c>
      <c r="E91" s="28" t="s">
        <v>52</v>
      </c>
      <c r="F91" s="62"/>
      <c r="G91" s="62"/>
      <c r="H91" s="62"/>
      <c r="I91" s="64" t="s">
        <v>204</v>
      </c>
      <c r="J91" s="64" t="s">
        <v>205</v>
      </c>
      <c r="K91" s="64" t="s">
        <v>206</v>
      </c>
      <c r="L91" s="62"/>
      <c r="M91" s="62"/>
      <c r="N91" s="62"/>
      <c r="O91" s="28" t="s">
        <v>207</v>
      </c>
      <c r="P91" s="28" t="s">
        <v>54</v>
      </c>
      <c r="Q91" s="28" t="s">
        <v>208</v>
      </c>
      <c r="R91" s="62" t="s">
        <v>209</v>
      </c>
      <c r="S91" s="63" t="s">
        <v>306</v>
      </c>
      <c r="T91" s="58">
        <v>301083.51</v>
      </c>
      <c r="U91" s="58">
        <v>300479.88</v>
      </c>
      <c r="V91" s="58">
        <v>0</v>
      </c>
      <c r="W91" s="58">
        <v>0</v>
      </c>
      <c r="X91" s="58">
        <v>0</v>
      </c>
      <c r="Y91" s="58">
        <v>0</v>
      </c>
      <c r="Z91" s="58">
        <v>0</v>
      </c>
      <c r="AA91" s="58">
        <v>0</v>
      </c>
      <c r="AB91" s="58">
        <v>301083.51</v>
      </c>
      <c r="AC91" s="58">
        <v>300479.88</v>
      </c>
      <c r="AD91" s="58">
        <v>329909.90000000002</v>
      </c>
      <c r="AE91" s="58">
        <v>0</v>
      </c>
      <c r="AF91" s="58">
        <v>10277.98</v>
      </c>
      <c r="AG91" s="58">
        <v>0</v>
      </c>
      <c r="AH91" s="58">
        <v>319631.92</v>
      </c>
      <c r="AI91" s="58">
        <v>329332.09000000003</v>
      </c>
      <c r="AJ91" s="58">
        <v>0</v>
      </c>
      <c r="AK91" s="58">
        <v>4980</v>
      </c>
      <c r="AL91" s="58">
        <v>0</v>
      </c>
      <c r="AM91" s="58">
        <v>324352.09000000003</v>
      </c>
      <c r="AN91" s="58">
        <v>319372.09000000003</v>
      </c>
      <c r="AO91" s="58">
        <v>0</v>
      </c>
      <c r="AP91" s="58">
        <v>0</v>
      </c>
      <c r="AQ91" s="58" t="s">
        <v>45</v>
      </c>
      <c r="AR91" s="58">
        <v>319372.09000000003</v>
      </c>
      <c r="AS91" s="58">
        <v>319372.09000000003</v>
      </c>
      <c r="AT91" s="58">
        <v>0</v>
      </c>
      <c r="AU91" s="58">
        <v>0</v>
      </c>
      <c r="AV91" s="58">
        <v>0</v>
      </c>
      <c r="AW91" s="58">
        <v>319372.09000000003</v>
      </c>
      <c r="AX91" s="58">
        <v>301083.51</v>
      </c>
      <c r="AY91" s="58">
        <v>300479.88</v>
      </c>
      <c r="AZ91" s="58">
        <v>0</v>
      </c>
      <c r="BA91" s="58">
        <v>0</v>
      </c>
      <c r="BB91" s="58">
        <v>0</v>
      </c>
      <c r="BC91" s="58">
        <v>0</v>
      </c>
      <c r="BD91" s="58">
        <v>0</v>
      </c>
      <c r="BE91" s="58">
        <v>0</v>
      </c>
      <c r="BF91" s="58">
        <v>301083.51</v>
      </c>
      <c r="BG91" s="58">
        <v>300479.88</v>
      </c>
      <c r="BH91" s="58">
        <v>329909.90000000002</v>
      </c>
      <c r="BI91" s="58">
        <v>0</v>
      </c>
      <c r="BJ91" s="58">
        <v>10277.98</v>
      </c>
      <c r="BK91" s="58">
        <v>0</v>
      </c>
      <c r="BL91" s="58">
        <v>319631.92</v>
      </c>
      <c r="BM91" s="58">
        <v>329332.09000000003</v>
      </c>
      <c r="BN91" s="58">
        <v>0</v>
      </c>
      <c r="BO91" s="58">
        <v>4980</v>
      </c>
      <c r="BP91" s="58">
        <v>0</v>
      </c>
      <c r="BQ91" s="58">
        <v>324352.09000000003</v>
      </c>
      <c r="BR91" s="58">
        <v>319372.09000000003</v>
      </c>
      <c r="BS91" s="58">
        <v>0</v>
      </c>
      <c r="BT91" s="58">
        <v>0</v>
      </c>
      <c r="BU91" s="58">
        <v>0</v>
      </c>
      <c r="BV91" s="58">
        <v>319372.09000000003</v>
      </c>
      <c r="BW91" s="58">
        <v>319372.09000000003</v>
      </c>
      <c r="BX91" s="58">
        <v>0</v>
      </c>
      <c r="BY91" s="58">
        <v>0</v>
      </c>
      <c r="BZ91" s="58">
        <v>0</v>
      </c>
      <c r="CA91" s="58">
        <v>319372.09000000003</v>
      </c>
      <c r="CB91" s="58">
        <v>301083.51</v>
      </c>
      <c r="CC91" s="58">
        <v>0</v>
      </c>
      <c r="CD91" s="58">
        <v>0</v>
      </c>
      <c r="CE91" s="58">
        <v>0</v>
      </c>
      <c r="CF91" s="58">
        <v>301083.51</v>
      </c>
      <c r="CG91" s="58">
        <v>329909.90000000002</v>
      </c>
      <c r="CH91" s="58">
        <v>0</v>
      </c>
      <c r="CI91" s="58">
        <v>10277.98</v>
      </c>
      <c r="CJ91" s="58">
        <v>0</v>
      </c>
      <c r="CK91" s="58">
        <v>319631.92</v>
      </c>
      <c r="CL91" s="58">
        <v>329332.09000000003</v>
      </c>
      <c r="CM91" s="58">
        <v>0</v>
      </c>
      <c r="CN91" s="58">
        <v>4980</v>
      </c>
      <c r="CO91" s="58">
        <v>0</v>
      </c>
      <c r="CP91" s="58">
        <v>324352.09000000003</v>
      </c>
      <c r="CQ91" s="58">
        <v>301083.51</v>
      </c>
      <c r="CR91" s="58">
        <v>0</v>
      </c>
      <c r="CS91" s="58">
        <v>0</v>
      </c>
      <c r="CT91" s="58">
        <v>0</v>
      </c>
      <c r="CU91" s="58">
        <v>301083.51</v>
      </c>
      <c r="CV91" s="58">
        <v>329909.90000000002</v>
      </c>
      <c r="CW91" s="58">
        <v>0</v>
      </c>
      <c r="CX91" s="58">
        <v>10277.98</v>
      </c>
      <c r="CY91" s="58">
        <v>0</v>
      </c>
      <c r="CZ91" s="58">
        <v>319631.92</v>
      </c>
      <c r="DA91" s="58">
        <v>329332.09000000003</v>
      </c>
      <c r="DB91" s="58">
        <v>0</v>
      </c>
      <c r="DC91" s="58">
        <v>4980</v>
      </c>
      <c r="DD91" s="58">
        <v>0</v>
      </c>
      <c r="DE91" s="58">
        <v>324352.09000000003</v>
      </c>
      <c r="DF91" s="58" t="s">
        <v>57</v>
      </c>
    </row>
    <row r="92" spans="1:110" s="30" customFormat="1" ht="141.75" customHeight="1" x14ac:dyDescent="0.2">
      <c r="A92" s="64"/>
      <c r="B92" s="62"/>
      <c r="C92" s="64" t="s">
        <v>211</v>
      </c>
      <c r="D92" s="64" t="s">
        <v>267</v>
      </c>
      <c r="E92" s="64" t="s">
        <v>212</v>
      </c>
      <c r="F92" s="62"/>
      <c r="G92" s="62"/>
      <c r="H92" s="62"/>
      <c r="I92" s="64"/>
      <c r="J92" s="64"/>
      <c r="K92" s="64"/>
      <c r="L92" s="62"/>
      <c r="M92" s="62"/>
      <c r="N92" s="62"/>
      <c r="O92" s="28" t="s">
        <v>307</v>
      </c>
      <c r="P92" s="28" t="s">
        <v>62</v>
      </c>
      <c r="Q92" s="28" t="s">
        <v>308</v>
      </c>
      <c r="R92" s="62"/>
      <c r="S92" s="63"/>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c r="CA92" s="58"/>
      <c r="CB92" s="58"/>
      <c r="CC92" s="58"/>
      <c r="CD92" s="58"/>
      <c r="CE92" s="58"/>
      <c r="CF92" s="58"/>
      <c r="CG92" s="58"/>
      <c r="CH92" s="58"/>
      <c r="CI92" s="58"/>
      <c r="CJ92" s="58"/>
      <c r="CK92" s="58"/>
      <c r="CL92" s="58"/>
      <c r="CM92" s="58"/>
      <c r="CN92" s="58"/>
      <c r="CO92" s="58"/>
      <c r="CP92" s="58"/>
      <c r="CQ92" s="58"/>
      <c r="CR92" s="58"/>
      <c r="CS92" s="58"/>
      <c r="CT92" s="58"/>
      <c r="CU92" s="58"/>
      <c r="CV92" s="58"/>
      <c r="CW92" s="58"/>
      <c r="CX92" s="58"/>
      <c r="CY92" s="58"/>
      <c r="CZ92" s="58"/>
      <c r="DA92" s="58"/>
      <c r="DB92" s="58"/>
      <c r="DC92" s="58"/>
      <c r="DD92" s="58"/>
      <c r="DE92" s="58"/>
      <c r="DF92" s="58"/>
    </row>
    <row r="93" spans="1:110" s="30" customFormat="1" ht="108.75" customHeight="1" x14ac:dyDescent="0.2">
      <c r="A93" s="64"/>
      <c r="B93" s="62"/>
      <c r="C93" s="64"/>
      <c r="D93" s="64"/>
      <c r="E93" s="64"/>
      <c r="F93" s="62"/>
      <c r="G93" s="62"/>
      <c r="H93" s="62"/>
      <c r="I93" s="64"/>
      <c r="J93" s="64"/>
      <c r="K93" s="64"/>
      <c r="L93" s="62"/>
      <c r="M93" s="62"/>
      <c r="N93" s="62"/>
      <c r="O93" s="28" t="s">
        <v>309</v>
      </c>
      <c r="P93" s="28" t="s">
        <v>216</v>
      </c>
      <c r="Q93" s="28" t="s">
        <v>310</v>
      </c>
      <c r="R93" s="62"/>
      <c r="S93" s="63"/>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c r="CA93" s="58"/>
      <c r="CB93" s="58"/>
      <c r="CC93" s="58"/>
      <c r="CD93" s="58"/>
      <c r="CE93" s="58"/>
      <c r="CF93" s="58"/>
      <c r="CG93" s="58"/>
      <c r="CH93" s="58"/>
      <c r="CI93" s="58"/>
      <c r="CJ93" s="58"/>
      <c r="CK93" s="58"/>
      <c r="CL93" s="58"/>
      <c r="CM93" s="58"/>
      <c r="CN93" s="58"/>
      <c r="CO93" s="58"/>
      <c r="CP93" s="58"/>
      <c r="CQ93" s="58"/>
      <c r="CR93" s="58"/>
      <c r="CS93" s="58"/>
      <c r="CT93" s="58"/>
      <c r="CU93" s="58"/>
      <c r="CV93" s="58"/>
      <c r="CW93" s="58"/>
      <c r="CX93" s="58"/>
      <c r="CY93" s="58"/>
      <c r="CZ93" s="58"/>
      <c r="DA93" s="58"/>
      <c r="DB93" s="58"/>
      <c r="DC93" s="58"/>
      <c r="DD93" s="58"/>
      <c r="DE93" s="58"/>
      <c r="DF93" s="58"/>
    </row>
    <row r="94" spans="1:110" s="30" customFormat="1" ht="110.25" customHeight="1" x14ac:dyDescent="0.2">
      <c r="A94" s="64"/>
      <c r="B94" s="62"/>
      <c r="C94" s="64"/>
      <c r="D94" s="64"/>
      <c r="E94" s="64"/>
      <c r="F94" s="62"/>
      <c r="G94" s="62"/>
      <c r="H94" s="62"/>
      <c r="I94" s="64"/>
      <c r="J94" s="64"/>
      <c r="K94" s="64"/>
      <c r="L94" s="62"/>
      <c r="M94" s="62"/>
      <c r="N94" s="62"/>
      <c r="O94" s="28" t="s">
        <v>311</v>
      </c>
      <c r="P94" s="28" t="s">
        <v>70</v>
      </c>
      <c r="Q94" s="28" t="s">
        <v>312</v>
      </c>
      <c r="R94" s="62"/>
      <c r="S94" s="63"/>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c r="CA94" s="58"/>
      <c r="CB94" s="58"/>
      <c r="CC94" s="58"/>
      <c r="CD94" s="58"/>
      <c r="CE94" s="58"/>
      <c r="CF94" s="58"/>
      <c r="CG94" s="58"/>
      <c r="CH94" s="58"/>
      <c r="CI94" s="58"/>
      <c r="CJ94" s="58"/>
      <c r="CK94" s="58"/>
      <c r="CL94" s="58"/>
      <c r="CM94" s="58"/>
      <c r="CN94" s="58"/>
      <c r="CO94" s="58"/>
      <c r="CP94" s="58"/>
      <c r="CQ94" s="58"/>
      <c r="CR94" s="58"/>
      <c r="CS94" s="58"/>
      <c r="CT94" s="58"/>
      <c r="CU94" s="58"/>
      <c r="CV94" s="58"/>
      <c r="CW94" s="58"/>
      <c r="CX94" s="58"/>
      <c r="CY94" s="58"/>
      <c r="CZ94" s="58"/>
      <c r="DA94" s="58"/>
      <c r="DB94" s="58"/>
      <c r="DC94" s="58"/>
      <c r="DD94" s="58"/>
      <c r="DE94" s="58"/>
      <c r="DF94" s="58"/>
    </row>
    <row r="95" spans="1:110" s="30" customFormat="1" ht="108.75" customHeight="1" x14ac:dyDescent="0.2">
      <c r="A95" s="64"/>
      <c r="B95" s="62"/>
      <c r="C95" s="64"/>
      <c r="D95" s="64"/>
      <c r="E95" s="64"/>
      <c r="F95" s="62"/>
      <c r="G95" s="62"/>
      <c r="H95" s="62"/>
      <c r="I95" s="64"/>
      <c r="J95" s="64"/>
      <c r="K95" s="64"/>
      <c r="L95" s="62"/>
      <c r="M95" s="62"/>
      <c r="N95" s="62"/>
      <c r="O95" s="28" t="s">
        <v>313</v>
      </c>
      <c r="P95" s="28" t="s">
        <v>314</v>
      </c>
      <c r="Q95" s="28" t="s">
        <v>315</v>
      </c>
      <c r="R95" s="62"/>
      <c r="S95" s="63"/>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c r="DA95" s="58"/>
      <c r="DB95" s="58"/>
      <c r="DC95" s="58"/>
      <c r="DD95" s="58"/>
      <c r="DE95" s="58"/>
      <c r="DF95" s="58"/>
    </row>
    <row r="96" spans="1:110" s="30" customFormat="1" ht="119.25" customHeight="1" x14ac:dyDescent="0.2">
      <c r="A96" s="64"/>
      <c r="B96" s="62"/>
      <c r="C96" s="64"/>
      <c r="D96" s="64"/>
      <c r="E96" s="64"/>
      <c r="F96" s="62"/>
      <c r="G96" s="62"/>
      <c r="H96" s="62"/>
      <c r="I96" s="64"/>
      <c r="J96" s="64"/>
      <c r="K96" s="64"/>
      <c r="L96" s="62"/>
      <c r="M96" s="62"/>
      <c r="N96" s="62"/>
      <c r="O96" s="28" t="s">
        <v>316</v>
      </c>
      <c r="P96" s="28" t="s">
        <v>317</v>
      </c>
      <c r="Q96" s="28" t="s">
        <v>318</v>
      </c>
      <c r="R96" s="62"/>
      <c r="S96" s="63"/>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c r="DA96" s="58"/>
      <c r="DB96" s="58"/>
      <c r="DC96" s="58"/>
      <c r="DD96" s="58"/>
      <c r="DE96" s="58"/>
      <c r="DF96" s="58"/>
    </row>
    <row r="97" spans="1:110" s="30" customFormat="1" ht="57.75" customHeight="1" x14ac:dyDescent="0.2">
      <c r="A97" s="64"/>
      <c r="B97" s="62"/>
      <c r="C97" s="64"/>
      <c r="D97" s="64"/>
      <c r="E97" s="64"/>
      <c r="F97" s="62"/>
      <c r="G97" s="62"/>
      <c r="H97" s="62"/>
      <c r="I97" s="64"/>
      <c r="J97" s="64"/>
      <c r="K97" s="64"/>
      <c r="L97" s="62"/>
      <c r="M97" s="62"/>
      <c r="N97" s="62"/>
      <c r="O97" s="28" t="s">
        <v>111</v>
      </c>
      <c r="P97" s="28" t="s">
        <v>319</v>
      </c>
      <c r="Q97" s="28" t="s">
        <v>113</v>
      </c>
      <c r="R97" s="62"/>
      <c r="S97" s="63"/>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c r="DA97" s="58"/>
      <c r="DB97" s="58"/>
      <c r="DC97" s="58"/>
      <c r="DD97" s="58"/>
      <c r="DE97" s="58"/>
      <c r="DF97" s="58"/>
    </row>
    <row r="98" spans="1:110" s="30" customFormat="1" ht="106.5" customHeight="1" x14ac:dyDescent="0.2">
      <c r="A98" s="64" t="s">
        <v>320</v>
      </c>
      <c r="B98" s="62" t="s">
        <v>321</v>
      </c>
      <c r="C98" s="28" t="s">
        <v>50</v>
      </c>
      <c r="D98" s="28" t="s">
        <v>203</v>
      </c>
      <c r="E98" s="28" t="s">
        <v>52</v>
      </c>
      <c r="F98" s="62"/>
      <c r="G98" s="62"/>
      <c r="H98" s="62"/>
      <c r="I98" s="62"/>
      <c r="J98" s="62"/>
      <c r="K98" s="62"/>
      <c r="L98" s="62"/>
      <c r="M98" s="62"/>
      <c r="N98" s="62"/>
      <c r="O98" s="28" t="s">
        <v>322</v>
      </c>
      <c r="P98" s="28" t="s">
        <v>54</v>
      </c>
      <c r="Q98" s="28" t="s">
        <v>55</v>
      </c>
      <c r="R98" s="62" t="s">
        <v>209</v>
      </c>
      <c r="S98" s="63" t="s">
        <v>323</v>
      </c>
      <c r="T98" s="58">
        <v>24073</v>
      </c>
      <c r="U98" s="58">
        <v>24073</v>
      </c>
      <c r="V98" s="58">
        <v>0</v>
      </c>
      <c r="W98" s="58">
        <v>0</v>
      </c>
      <c r="X98" s="58">
        <v>7685</v>
      </c>
      <c r="Y98" s="58">
        <v>7685</v>
      </c>
      <c r="Z98" s="58">
        <v>855</v>
      </c>
      <c r="AA98" s="58">
        <v>855</v>
      </c>
      <c r="AB98" s="58">
        <v>15533</v>
      </c>
      <c r="AC98" s="58">
        <v>15533</v>
      </c>
      <c r="AD98" s="58">
        <v>32121</v>
      </c>
      <c r="AE98" s="58">
        <v>0</v>
      </c>
      <c r="AF98" s="58">
        <v>10632</v>
      </c>
      <c r="AG98" s="58">
        <v>0</v>
      </c>
      <c r="AH98" s="58">
        <v>21489</v>
      </c>
      <c r="AI98" s="58">
        <v>32816</v>
      </c>
      <c r="AJ98" s="58">
        <v>0</v>
      </c>
      <c r="AK98" s="58">
        <v>11327</v>
      </c>
      <c r="AL98" s="58">
        <v>0</v>
      </c>
      <c r="AM98" s="58">
        <v>21489</v>
      </c>
      <c r="AN98" s="58">
        <v>32905</v>
      </c>
      <c r="AO98" s="58">
        <v>0</v>
      </c>
      <c r="AP98" s="58">
        <v>11416</v>
      </c>
      <c r="AQ98" s="58" t="s">
        <v>45</v>
      </c>
      <c r="AR98" s="58">
        <v>21489</v>
      </c>
      <c r="AS98" s="58">
        <v>32905</v>
      </c>
      <c r="AT98" s="58">
        <v>0</v>
      </c>
      <c r="AU98" s="58">
        <v>11416</v>
      </c>
      <c r="AV98" s="58">
        <v>0</v>
      </c>
      <c r="AW98" s="58">
        <v>21489</v>
      </c>
      <c r="AX98" s="58">
        <v>24073</v>
      </c>
      <c r="AY98" s="58">
        <v>24073</v>
      </c>
      <c r="AZ98" s="58">
        <v>0</v>
      </c>
      <c r="BA98" s="58">
        <v>0</v>
      </c>
      <c r="BB98" s="58">
        <v>7685</v>
      </c>
      <c r="BC98" s="58">
        <v>7685</v>
      </c>
      <c r="BD98" s="58">
        <v>855</v>
      </c>
      <c r="BE98" s="58">
        <v>855</v>
      </c>
      <c r="BF98" s="58">
        <v>15533</v>
      </c>
      <c r="BG98" s="58">
        <v>15533</v>
      </c>
      <c r="BH98" s="58">
        <v>32121</v>
      </c>
      <c r="BI98" s="58">
        <v>0</v>
      </c>
      <c r="BJ98" s="58">
        <v>10632</v>
      </c>
      <c r="BK98" s="58">
        <v>0</v>
      </c>
      <c r="BL98" s="58">
        <v>21489</v>
      </c>
      <c r="BM98" s="58">
        <v>32816</v>
      </c>
      <c r="BN98" s="58">
        <v>0</v>
      </c>
      <c r="BO98" s="58">
        <v>11327</v>
      </c>
      <c r="BP98" s="58">
        <v>0</v>
      </c>
      <c r="BQ98" s="58">
        <v>21489</v>
      </c>
      <c r="BR98" s="58">
        <v>32905</v>
      </c>
      <c r="BS98" s="58">
        <v>0</v>
      </c>
      <c r="BT98" s="58">
        <v>11416</v>
      </c>
      <c r="BU98" s="58">
        <v>0</v>
      </c>
      <c r="BV98" s="58">
        <v>21489</v>
      </c>
      <c r="BW98" s="58">
        <v>32905</v>
      </c>
      <c r="BX98" s="58">
        <v>0</v>
      </c>
      <c r="BY98" s="58">
        <v>11416</v>
      </c>
      <c r="BZ98" s="58">
        <v>0</v>
      </c>
      <c r="CA98" s="58">
        <v>21489</v>
      </c>
      <c r="CB98" s="58">
        <v>24073</v>
      </c>
      <c r="CC98" s="58">
        <v>0</v>
      </c>
      <c r="CD98" s="58">
        <v>7685</v>
      </c>
      <c r="CE98" s="58">
        <v>855</v>
      </c>
      <c r="CF98" s="58">
        <v>15533</v>
      </c>
      <c r="CG98" s="58">
        <v>32121</v>
      </c>
      <c r="CH98" s="58">
        <v>0</v>
      </c>
      <c r="CI98" s="58">
        <v>10632</v>
      </c>
      <c r="CJ98" s="58">
        <v>0</v>
      </c>
      <c r="CK98" s="58">
        <v>21489</v>
      </c>
      <c r="CL98" s="58">
        <v>32816</v>
      </c>
      <c r="CM98" s="58">
        <v>0</v>
      </c>
      <c r="CN98" s="58">
        <v>11327</v>
      </c>
      <c r="CO98" s="58">
        <v>0</v>
      </c>
      <c r="CP98" s="58">
        <v>21489</v>
      </c>
      <c r="CQ98" s="58">
        <v>24073</v>
      </c>
      <c r="CR98" s="58">
        <v>0</v>
      </c>
      <c r="CS98" s="58">
        <v>7685</v>
      </c>
      <c r="CT98" s="58">
        <v>855</v>
      </c>
      <c r="CU98" s="58">
        <v>15533</v>
      </c>
      <c r="CV98" s="58">
        <v>32121</v>
      </c>
      <c r="CW98" s="58">
        <v>0</v>
      </c>
      <c r="CX98" s="58">
        <v>10632</v>
      </c>
      <c r="CY98" s="58">
        <v>0</v>
      </c>
      <c r="CZ98" s="58">
        <v>21489</v>
      </c>
      <c r="DA98" s="58">
        <v>32816</v>
      </c>
      <c r="DB98" s="58">
        <v>0</v>
      </c>
      <c r="DC98" s="58">
        <v>11327</v>
      </c>
      <c r="DD98" s="58">
        <v>0</v>
      </c>
      <c r="DE98" s="58">
        <v>21489</v>
      </c>
      <c r="DF98" s="58" t="s">
        <v>57</v>
      </c>
    </row>
    <row r="99" spans="1:110" s="30" customFormat="1" ht="138" customHeight="1" x14ac:dyDescent="0.2">
      <c r="A99" s="64"/>
      <c r="B99" s="62"/>
      <c r="C99" s="64" t="s">
        <v>211</v>
      </c>
      <c r="D99" s="64" t="s">
        <v>324</v>
      </c>
      <c r="E99" s="64" t="s">
        <v>212</v>
      </c>
      <c r="F99" s="62"/>
      <c r="G99" s="62"/>
      <c r="H99" s="62"/>
      <c r="I99" s="62"/>
      <c r="J99" s="62"/>
      <c r="K99" s="62"/>
      <c r="L99" s="62"/>
      <c r="M99" s="62"/>
      <c r="N99" s="62"/>
      <c r="O99" s="28" t="s">
        <v>325</v>
      </c>
      <c r="P99" s="28" t="s">
        <v>326</v>
      </c>
      <c r="Q99" s="28" t="s">
        <v>327</v>
      </c>
      <c r="R99" s="62"/>
      <c r="S99" s="63"/>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c r="DA99" s="58"/>
      <c r="DB99" s="58"/>
      <c r="DC99" s="58"/>
      <c r="DD99" s="58"/>
      <c r="DE99" s="58"/>
      <c r="DF99" s="58"/>
    </row>
    <row r="100" spans="1:110" s="30" customFormat="1" ht="120" customHeight="1" x14ac:dyDescent="0.2">
      <c r="A100" s="64"/>
      <c r="B100" s="62"/>
      <c r="C100" s="64"/>
      <c r="D100" s="64"/>
      <c r="E100" s="64"/>
      <c r="F100" s="62"/>
      <c r="G100" s="62"/>
      <c r="H100" s="62"/>
      <c r="I100" s="62"/>
      <c r="J100" s="62"/>
      <c r="K100" s="62"/>
      <c r="L100" s="62"/>
      <c r="M100" s="62"/>
      <c r="N100" s="62"/>
      <c r="O100" s="28" t="s">
        <v>328</v>
      </c>
      <c r="P100" s="28" t="s">
        <v>65</v>
      </c>
      <c r="Q100" s="28" t="s">
        <v>329</v>
      </c>
      <c r="R100" s="62"/>
      <c r="S100" s="63"/>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c r="CA100" s="58"/>
      <c r="CB100" s="58"/>
      <c r="CC100" s="58"/>
      <c r="CD100" s="58"/>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c r="DA100" s="58"/>
      <c r="DB100" s="58"/>
      <c r="DC100" s="58"/>
      <c r="DD100" s="58"/>
      <c r="DE100" s="58"/>
      <c r="DF100" s="58"/>
    </row>
    <row r="101" spans="1:110" s="30" customFormat="1" ht="57.75" customHeight="1" x14ac:dyDescent="0.2">
      <c r="A101" s="64"/>
      <c r="B101" s="62"/>
      <c r="C101" s="64"/>
      <c r="D101" s="64"/>
      <c r="E101" s="64"/>
      <c r="F101" s="62"/>
      <c r="G101" s="62"/>
      <c r="H101" s="62"/>
      <c r="I101" s="62"/>
      <c r="J101" s="62"/>
      <c r="K101" s="62"/>
      <c r="L101" s="62"/>
      <c r="M101" s="62"/>
      <c r="N101" s="62"/>
      <c r="O101" s="28" t="s">
        <v>128</v>
      </c>
      <c r="P101" s="28" t="s">
        <v>330</v>
      </c>
      <c r="Q101" s="28" t="s">
        <v>130</v>
      </c>
      <c r="R101" s="62"/>
      <c r="S101" s="63"/>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c r="CA101" s="58"/>
      <c r="CB101" s="58"/>
      <c r="CC101" s="58"/>
      <c r="CD101" s="58"/>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c r="DA101" s="58"/>
      <c r="DB101" s="58"/>
      <c r="DC101" s="58"/>
      <c r="DD101" s="58"/>
      <c r="DE101" s="58"/>
      <c r="DF101" s="58"/>
    </row>
    <row r="102" spans="1:110" s="30" customFormat="1" ht="91.5" customHeight="1" x14ac:dyDescent="0.2">
      <c r="A102" s="86" t="s">
        <v>1065</v>
      </c>
      <c r="B102" s="62" t="s">
        <v>332</v>
      </c>
      <c r="C102" s="64" t="s">
        <v>50</v>
      </c>
      <c r="D102" s="64" t="s">
        <v>203</v>
      </c>
      <c r="E102" s="64" t="s">
        <v>52</v>
      </c>
      <c r="F102" s="62"/>
      <c r="G102" s="62"/>
      <c r="H102" s="62"/>
      <c r="I102" s="62"/>
      <c r="J102" s="62"/>
      <c r="K102" s="62"/>
      <c r="L102" s="62"/>
      <c r="M102" s="62"/>
      <c r="N102" s="62"/>
      <c r="O102" s="28" t="s">
        <v>207</v>
      </c>
      <c r="P102" s="28" t="s">
        <v>54</v>
      </c>
      <c r="Q102" s="28" t="s">
        <v>208</v>
      </c>
      <c r="R102" s="62" t="s">
        <v>209</v>
      </c>
      <c r="S102" s="62" t="s">
        <v>333</v>
      </c>
      <c r="T102" s="58">
        <v>44495.040000000001</v>
      </c>
      <c r="U102" s="58">
        <v>44103.02</v>
      </c>
      <c r="V102" s="58">
        <v>0</v>
      </c>
      <c r="W102" s="58">
        <v>0</v>
      </c>
      <c r="X102" s="58">
        <v>0</v>
      </c>
      <c r="Y102" s="58">
        <v>0</v>
      </c>
      <c r="Z102" s="58">
        <v>0</v>
      </c>
      <c r="AA102" s="58">
        <v>0</v>
      </c>
      <c r="AB102" s="58">
        <v>44495.040000000001</v>
      </c>
      <c r="AC102" s="58">
        <v>44103.02</v>
      </c>
      <c r="AD102" s="58">
        <v>33140.17</v>
      </c>
      <c r="AE102" s="58">
        <v>0</v>
      </c>
      <c r="AF102" s="58">
        <v>0</v>
      </c>
      <c r="AG102" s="58">
        <v>0</v>
      </c>
      <c r="AH102" s="58">
        <v>33140.17</v>
      </c>
      <c r="AI102" s="58">
        <v>16643.77</v>
      </c>
      <c r="AJ102" s="58">
        <v>0</v>
      </c>
      <c r="AK102" s="58">
        <v>0</v>
      </c>
      <c r="AL102" s="58">
        <v>0</v>
      </c>
      <c r="AM102" s="58">
        <v>16643.77</v>
      </c>
      <c r="AN102" s="58">
        <v>16643.77</v>
      </c>
      <c r="AO102" s="58">
        <v>0</v>
      </c>
      <c r="AP102" s="58">
        <v>0</v>
      </c>
      <c r="AQ102" s="58" t="s">
        <v>45</v>
      </c>
      <c r="AR102" s="58">
        <v>16643.77</v>
      </c>
      <c r="AS102" s="58">
        <v>16643.77</v>
      </c>
      <c r="AT102" s="58">
        <v>0</v>
      </c>
      <c r="AU102" s="58">
        <v>0</v>
      </c>
      <c r="AV102" s="58">
        <v>0</v>
      </c>
      <c r="AW102" s="58">
        <v>16643.77</v>
      </c>
      <c r="AX102" s="58">
        <v>44495.040000000001</v>
      </c>
      <c r="AY102" s="58">
        <v>44103.02</v>
      </c>
      <c r="AZ102" s="58">
        <v>0</v>
      </c>
      <c r="BA102" s="58">
        <v>0</v>
      </c>
      <c r="BB102" s="58">
        <v>0</v>
      </c>
      <c r="BC102" s="58">
        <v>0</v>
      </c>
      <c r="BD102" s="58">
        <v>0</v>
      </c>
      <c r="BE102" s="58">
        <v>0</v>
      </c>
      <c r="BF102" s="58">
        <v>44495.040000000001</v>
      </c>
      <c r="BG102" s="58">
        <v>44103.02</v>
      </c>
      <c r="BH102" s="58">
        <v>33140.17</v>
      </c>
      <c r="BI102" s="58">
        <v>0</v>
      </c>
      <c r="BJ102" s="58">
        <v>0</v>
      </c>
      <c r="BK102" s="58">
        <v>0</v>
      </c>
      <c r="BL102" s="58">
        <v>33140.17</v>
      </c>
      <c r="BM102" s="58">
        <v>16643.77</v>
      </c>
      <c r="BN102" s="58">
        <v>0</v>
      </c>
      <c r="BO102" s="58">
        <v>0</v>
      </c>
      <c r="BP102" s="58">
        <v>0</v>
      </c>
      <c r="BQ102" s="58">
        <v>16643.77</v>
      </c>
      <c r="BR102" s="58">
        <v>16643.77</v>
      </c>
      <c r="BS102" s="58">
        <v>0</v>
      </c>
      <c r="BT102" s="58">
        <v>0</v>
      </c>
      <c r="BU102" s="58">
        <v>0</v>
      </c>
      <c r="BV102" s="58">
        <v>16643.77</v>
      </c>
      <c r="BW102" s="58">
        <v>16643.77</v>
      </c>
      <c r="BX102" s="58">
        <v>0</v>
      </c>
      <c r="BY102" s="58">
        <v>0</v>
      </c>
      <c r="BZ102" s="58">
        <v>0</v>
      </c>
      <c r="CA102" s="58">
        <v>16643.77</v>
      </c>
      <c r="CB102" s="58">
        <v>44495.040000000001</v>
      </c>
      <c r="CC102" s="58">
        <v>0</v>
      </c>
      <c r="CD102" s="58">
        <v>0</v>
      </c>
      <c r="CE102" s="58">
        <v>0</v>
      </c>
      <c r="CF102" s="58">
        <v>44495.040000000001</v>
      </c>
      <c r="CG102" s="58">
        <v>33140.17</v>
      </c>
      <c r="CH102" s="58">
        <v>0</v>
      </c>
      <c r="CI102" s="58">
        <v>0</v>
      </c>
      <c r="CJ102" s="58">
        <v>0</v>
      </c>
      <c r="CK102" s="58">
        <v>33140.17</v>
      </c>
      <c r="CL102" s="58">
        <v>16643.77</v>
      </c>
      <c r="CM102" s="58">
        <v>0</v>
      </c>
      <c r="CN102" s="58">
        <v>0</v>
      </c>
      <c r="CO102" s="58">
        <v>0</v>
      </c>
      <c r="CP102" s="58">
        <v>16643.77</v>
      </c>
      <c r="CQ102" s="58">
        <v>44495.040000000001</v>
      </c>
      <c r="CR102" s="58">
        <v>0</v>
      </c>
      <c r="CS102" s="58">
        <v>0</v>
      </c>
      <c r="CT102" s="58">
        <v>0</v>
      </c>
      <c r="CU102" s="58">
        <v>44495.040000000001</v>
      </c>
      <c r="CV102" s="58">
        <v>33140.17</v>
      </c>
      <c r="CW102" s="58">
        <v>0</v>
      </c>
      <c r="CX102" s="58">
        <v>0</v>
      </c>
      <c r="CY102" s="58">
        <v>0</v>
      </c>
      <c r="CZ102" s="58">
        <v>33140.17</v>
      </c>
      <c r="DA102" s="58">
        <v>16643.77</v>
      </c>
      <c r="DB102" s="58">
        <v>0</v>
      </c>
      <c r="DC102" s="58">
        <v>0</v>
      </c>
      <c r="DD102" s="58">
        <v>0</v>
      </c>
      <c r="DE102" s="58">
        <v>16643.77</v>
      </c>
      <c r="DF102" s="58" t="s">
        <v>57</v>
      </c>
    </row>
    <row r="103" spans="1:110" s="30" customFormat="1" ht="210.75" customHeight="1" x14ac:dyDescent="0.2">
      <c r="A103" s="86"/>
      <c r="B103" s="62"/>
      <c r="C103" s="64"/>
      <c r="D103" s="64"/>
      <c r="E103" s="64"/>
      <c r="F103" s="62"/>
      <c r="G103" s="62"/>
      <c r="H103" s="62"/>
      <c r="I103" s="62"/>
      <c r="J103" s="62"/>
      <c r="K103" s="62"/>
      <c r="L103" s="62"/>
      <c r="M103" s="62"/>
      <c r="N103" s="62"/>
      <c r="O103" s="28" t="s">
        <v>334</v>
      </c>
      <c r="P103" s="28" t="s">
        <v>62</v>
      </c>
      <c r="Q103" s="28" t="s">
        <v>335</v>
      </c>
      <c r="R103" s="62"/>
      <c r="S103" s="62"/>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c r="CA103" s="58"/>
      <c r="CB103" s="58"/>
      <c r="CC103" s="58"/>
      <c r="CD103" s="58"/>
      <c r="CE103" s="58"/>
      <c r="CF103" s="58"/>
      <c r="CG103" s="58"/>
      <c r="CH103" s="58"/>
      <c r="CI103" s="58"/>
      <c r="CJ103" s="58"/>
      <c r="CK103" s="58"/>
      <c r="CL103" s="58"/>
      <c r="CM103" s="58"/>
      <c r="CN103" s="58"/>
      <c r="CO103" s="58"/>
      <c r="CP103" s="58"/>
      <c r="CQ103" s="58"/>
      <c r="CR103" s="58"/>
      <c r="CS103" s="58"/>
      <c r="CT103" s="58"/>
      <c r="CU103" s="58"/>
      <c r="CV103" s="58"/>
      <c r="CW103" s="58"/>
      <c r="CX103" s="58"/>
      <c r="CY103" s="58"/>
      <c r="CZ103" s="58"/>
      <c r="DA103" s="58"/>
      <c r="DB103" s="58"/>
      <c r="DC103" s="58"/>
      <c r="DD103" s="58"/>
      <c r="DE103" s="58"/>
      <c r="DF103" s="58"/>
    </row>
    <row r="104" spans="1:110" s="30" customFormat="1" ht="139.5" customHeight="1" x14ac:dyDescent="0.2">
      <c r="A104" s="64" t="s">
        <v>336</v>
      </c>
      <c r="B104" s="62" t="s">
        <v>337</v>
      </c>
      <c r="C104" s="28" t="s">
        <v>50</v>
      </c>
      <c r="D104" s="28" t="s">
        <v>338</v>
      </c>
      <c r="E104" s="28" t="s">
        <v>52</v>
      </c>
      <c r="F104" s="62"/>
      <c r="G104" s="62"/>
      <c r="H104" s="62"/>
      <c r="I104" s="64" t="s">
        <v>339</v>
      </c>
      <c r="J104" s="64" t="s">
        <v>340</v>
      </c>
      <c r="K104" s="64" t="s">
        <v>341</v>
      </c>
      <c r="L104" s="62"/>
      <c r="M104" s="62"/>
      <c r="N104" s="62"/>
      <c r="O104" s="28" t="s">
        <v>342</v>
      </c>
      <c r="P104" s="28" t="s">
        <v>343</v>
      </c>
      <c r="Q104" s="28" t="s">
        <v>344</v>
      </c>
      <c r="R104" s="62" t="s">
        <v>345</v>
      </c>
      <c r="S104" s="63" t="s">
        <v>346</v>
      </c>
      <c r="T104" s="58">
        <v>9474</v>
      </c>
      <c r="U104" s="58">
        <v>9362.31</v>
      </c>
      <c r="V104" s="58"/>
      <c r="W104" s="58"/>
      <c r="X104" s="58"/>
      <c r="Y104" s="58"/>
      <c r="Z104" s="58"/>
      <c r="AA104" s="58"/>
      <c r="AB104" s="58">
        <v>9474</v>
      </c>
      <c r="AC104" s="58">
        <v>9362.31</v>
      </c>
      <c r="AD104" s="58">
        <v>10400</v>
      </c>
      <c r="AE104" s="58"/>
      <c r="AF104" s="58"/>
      <c r="AG104" s="58"/>
      <c r="AH104" s="58">
        <v>10400</v>
      </c>
      <c r="AI104" s="58">
        <v>8400</v>
      </c>
      <c r="AJ104" s="58"/>
      <c r="AK104" s="58"/>
      <c r="AL104" s="58"/>
      <c r="AM104" s="58">
        <v>8400</v>
      </c>
      <c r="AN104" s="58">
        <v>8400</v>
      </c>
      <c r="AO104" s="58"/>
      <c r="AP104" s="58"/>
      <c r="AQ104" s="58"/>
      <c r="AR104" s="58">
        <v>8400</v>
      </c>
      <c r="AS104" s="58">
        <v>8400</v>
      </c>
      <c r="AT104" s="58"/>
      <c r="AU104" s="58"/>
      <c r="AV104" s="58"/>
      <c r="AW104" s="58">
        <v>8400</v>
      </c>
      <c r="AX104" s="58">
        <v>9474</v>
      </c>
      <c r="AY104" s="58">
        <v>9362.31</v>
      </c>
      <c r="AZ104" s="58"/>
      <c r="BA104" s="58"/>
      <c r="BB104" s="58"/>
      <c r="BC104" s="58"/>
      <c r="BD104" s="58"/>
      <c r="BE104" s="58"/>
      <c r="BF104" s="58">
        <v>9474</v>
      </c>
      <c r="BG104" s="58">
        <v>9362.31</v>
      </c>
      <c r="BH104" s="58">
        <v>10400</v>
      </c>
      <c r="BI104" s="58"/>
      <c r="BJ104" s="58"/>
      <c r="BK104" s="58"/>
      <c r="BL104" s="58">
        <v>10400</v>
      </c>
      <c r="BM104" s="58">
        <v>8400</v>
      </c>
      <c r="BN104" s="58"/>
      <c r="BO104" s="58"/>
      <c r="BP104" s="58"/>
      <c r="BQ104" s="58">
        <v>8400</v>
      </c>
      <c r="BR104" s="58">
        <v>8400</v>
      </c>
      <c r="BS104" s="58"/>
      <c r="BT104" s="58"/>
      <c r="BU104" s="58"/>
      <c r="BV104" s="58">
        <v>8400</v>
      </c>
      <c r="BW104" s="58">
        <v>8400</v>
      </c>
      <c r="BX104" s="58"/>
      <c r="BY104" s="58"/>
      <c r="BZ104" s="58"/>
      <c r="CA104" s="58">
        <v>8400</v>
      </c>
      <c r="CB104" s="58">
        <v>9474</v>
      </c>
      <c r="CC104" s="58"/>
      <c r="CD104" s="58"/>
      <c r="CE104" s="58"/>
      <c r="CF104" s="58">
        <v>9474</v>
      </c>
      <c r="CG104" s="58">
        <v>10400</v>
      </c>
      <c r="CH104" s="58"/>
      <c r="CI104" s="58"/>
      <c r="CJ104" s="58"/>
      <c r="CK104" s="58">
        <v>10400</v>
      </c>
      <c r="CL104" s="58">
        <v>8400</v>
      </c>
      <c r="CM104" s="58"/>
      <c r="CN104" s="58"/>
      <c r="CO104" s="58"/>
      <c r="CP104" s="58">
        <v>8400</v>
      </c>
      <c r="CQ104" s="58">
        <v>9474</v>
      </c>
      <c r="CR104" s="58"/>
      <c r="CS104" s="58"/>
      <c r="CT104" s="58"/>
      <c r="CU104" s="58">
        <v>9474</v>
      </c>
      <c r="CV104" s="58">
        <v>10400</v>
      </c>
      <c r="CW104" s="58"/>
      <c r="CX104" s="58"/>
      <c r="CY104" s="58"/>
      <c r="CZ104" s="58">
        <v>10400</v>
      </c>
      <c r="DA104" s="58">
        <v>8400</v>
      </c>
      <c r="DB104" s="58"/>
      <c r="DC104" s="58"/>
      <c r="DD104" s="58"/>
      <c r="DE104" s="58">
        <v>8400</v>
      </c>
      <c r="DF104" s="58" t="s">
        <v>57</v>
      </c>
    </row>
    <row r="105" spans="1:110" s="30" customFormat="1" ht="106.5" customHeight="1" x14ac:dyDescent="0.2">
      <c r="A105" s="64"/>
      <c r="B105" s="62"/>
      <c r="C105" s="28" t="s">
        <v>347</v>
      </c>
      <c r="D105" s="28" t="s">
        <v>348</v>
      </c>
      <c r="E105" s="28" t="s">
        <v>349</v>
      </c>
      <c r="F105" s="62"/>
      <c r="G105" s="62"/>
      <c r="H105" s="62"/>
      <c r="I105" s="64"/>
      <c r="J105" s="64"/>
      <c r="K105" s="64"/>
      <c r="L105" s="62"/>
      <c r="M105" s="62"/>
      <c r="N105" s="62"/>
      <c r="O105" s="28" t="s">
        <v>153</v>
      </c>
      <c r="P105" s="28" t="s">
        <v>350</v>
      </c>
      <c r="Q105" s="28" t="s">
        <v>155</v>
      </c>
      <c r="R105" s="62"/>
      <c r="S105" s="63"/>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c r="CA105" s="58"/>
      <c r="CB105" s="58"/>
      <c r="CC105" s="58"/>
      <c r="CD105" s="58"/>
      <c r="CE105" s="58"/>
      <c r="CF105" s="58"/>
      <c r="CG105" s="58"/>
      <c r="CH105" s="58"/>
      <c r="CI105" s="58"/>
      <c r="CJ105" s="58"/>
      <c r="CK105" s="58"/>
      <c r="CL105" s="58"/>
      <c r="CM105" s="58"/>
      <c r="CN105" s="58"/>
      <c r="CO105" s="58"/>
      <c r="CP105" s="58"/>
      <c r="CQ105" s="58"/>
      <c r="CR105" s="58"/>
      <c r="CS105" s="58"/>
      <c r="CT105" s="58"/>
      <c r="CU105" s="58"/>
      <c r="CV105" s="58"/>
      <c r="CW105" s="58"/>
      <c r="CX105" s="58"/>
      <c r="CY105" s="58"/>
      <c r="CZ105" s="58"/>
      <c r="DA105" s="58"/>
      <c r="DB105" s="58"/>
      <c r="DC105" s="58"/>
      <c r="DD105" s="58"/>
      <c r="DE105" s="58"/>
      <c r="DF105" s="58"/>
    </row>
    <row r="106" spans="1:110" s="30" customFormat="1" ht="108" customHeight="1" x14ac:dyDescent="0.2">
      <c r="A106" s="64" t="s">
        <v>351</v>
      </c>
      <c r="B106" s="62" t="s">
        <v>352</v>
      </c>
      <c r="C106" s="28" t="s">
        <v>353</v>
      </c>
      <c r="D106" s="28" t="s">
        <v>354</v>
      </c>
      <c r="E106" s="28" t="s">
        <v>355</v>
      </c>
      <c r="F106" s="62"/>
      <c r="G106" s="62"/>
      <c r="H106" s="62"/>
      <c r="I106" s="64" t="s">
        <v>356</v>
      </c>
      <c r="J106" s="64" t="s">
        <v>357</v>
      </c>
      <c r="K106" s="64" t="s">
        <v>358</v>
      </c>
      <c r="L106" s="62"/>
      <c r="M106" s="62"/>
      <c r="N106" s="62"/>
      <c r="O106" s="28" t="s">
        <v>359</v>
      </c>
      <c r="P106" s="28" t="s">
        <v>54</v>
      </c>
      <c r="Q106" s="28" t="s">
        <v>208</v>
      </c>
      <c r="R106" s="62" t="s">
        <v>360</v>
      </c>
      <c r="S106" s="63" t="s">
        <v>361</v>
      </c>
      <c r="T106" s="58">
        <v>86243.45</v>
      </c>
      <c r="U106" s="58">
        <v>86231.57</v>
      </c>
      <c r="V106" s="58">
        <v>10503.44</v>
      </c>
      <c r="W106" s="58">
        <v>10503.44</v>
      </c>
      <c r="X106" s="58">
        <v>4465.4799999999996</v>
      </c>
      <c r="Y106" s="58">
        <v>4465.4799999999996</v>
      </c>
      <c r="Z106" s="58">
        <v>0</v>
      </c>
      <c r="AA106" s="58">
        <v>0</v>
      </c>
      <c r="AB106" s="58">
        <v>71274.53</v>
      </c>
      <c r="AC106" s="58">
        <v>71262.649999999994</v>
      </c>
      <c r="AD106" s="58">
        <v>64428.83</v>
      </c>
      <c r="AE106" s="58">
        <v>615.05999999999995</v>
      </c>
      <c r="AF106" s="58">
        <v>483.26</v>
      </c>
      <c r="AG106" s="58">
        <v>0</v>
      </c>
      <c r="AH106" s="58">
        <v>63330.51</v>
      </c>
      <c r="AI106" s="58">
        <v>63312.04</v>
      </c>
      <c r="AJ106" s="58">
        <v>600.29999999999995</v>
      </c>
      <c r="AK106" s="58">
        <v>511.37</v>
      </c>
      <c r="AL106" s="58">
        <v>0</v>
      </c>
      <c r="AM106" s="58">
        <v>62200.37</v>
      </c>
      <c r="AN106" s="58">
        <v>63311.99</v>
      </c>
      <c r="AO106" s="58">
        <v>555.82000000000005</v>
      </c>
      <c r="AP106" s="58">
        <v>555.82000000000005</v>
      </c>
      <c r="AQ106" s="58" t="s">
        <v>45</v>
      </c>
      <c r="AR106" s="58">
        <v>62200.35</v>
      </c>
      <c r="AS106" s="58">
        <v>63311.99</v>
      </c>
      <c r="AT106" s="58">
        <v>555.82000000000005</v>
      </c>
      <c r="AU106" s="58">
        <v>555.82000000000005</v>
      </c>
      <c r="AV106" s="58">
        <v>0</v>
      </c>
      <c r="AW106" s="58">
        <v>62200.35</v>
      </c>
      <c r="AX106" s="58">
        <v>86243.45</v>
      </c>
      <c r="AY106" s="58">
        <v>86231.57</v>
      </c>
      <c r="AZ106" s="58">
        <v>10503.44</v>
      </c>
      <c r="BA106" s="58">
        <v>10503.44</v>
      </c>
      <c r="BB106" s="58">
        <v>4465.4799999999996</v>
      </c>
      <c r="BC106" s="58">
        <v>4465.4799999999996</v>
      </c>
      <c r="BD106" s="58">
        <v>0</v>
      </c>
      <c r="BE106" s="58">
        <v>0</v>
      </c>
      <c r="BF106" s="58">
        <v>71274.53</v>
      </c>
      <c r="BG106" s="58">
        <v>71262.649999999994</v>
      </c>
      <c r="BH106" s="58">
        <v>64428.83</v>
      </c>
      <c r="BI106" s="58">
        <v>615.05999999999995</v>
      </c>
      <c r="BJ106" s="58">
        <v>483.26</v>
      </c>
      <c r="BK106" s="58">
        <v>0</v>
      </c>
      <c r="BL106" s="58">
        <v>63330.51</v>
      </c>
      <c r="BM106" s="58">
        <v>63312.04</v>
      </c>
      <c r="BN106" s="58">
        <v>600.29999999999995</v>
      </c>
      <c r="BO106" s="58">
        <v>511.37</v>
      </c>
      <c r="BP106" s="58">
        <v>0</v>
      </c>
      <c r="BQ106" s="58">
        <v>62200.37</v>
      </c>
      <c r="BR106" s="58">
        <v>63311.99</v>
      </c>
      <c r="BS106" s="58">
        <v>555.82000000000005</v>
      </c>
      <c r="BT106" s="58">
        <v>555.82000000000005</v>
      </c>
      <c r="BU106" s="58">
        <v>0</v>
      </c>
      <c r="BV106" s="58">
        <v>62200.35</v>
      </c>
      <c r="BW106" s="58">
        <v>63311.99</v>
      </c>
      <c r="BX106" s="58">
        <v>555.82000000000005</v>
      </c>
      <c r="BY106" s="58">
        <v>555.82000000000005</v>
      </c>
      <c r="BZ106" s="58">
        <v>0</v>
      </c>
      <c r="CA106" s="58">
        <v>62200.35</v>
      </c>
      <c r="CB106" s="58">
        <v>86243.45</v>
      </c>
      <c r="CC106" s="58">
        <v>10503.44</v>
      </c>
      <c r="CD106" s="58">
        <v>4465.4799999999996</v>
      </c>
      <c r="CE106" s="58">
        <v>0</v>
      </c>
      <c r="CF106" s="58">
        <v>71274.53</v>
      </c>
      <c r="CG106" s="58">
        <v>64428.83</v>
      </c>
      <c r="CH106" s="58">
        <v>615.05999999999995</v>
      </c>
      <c r="CI106" s="58">
        <v>483.26</v>
      </c>
      <c r="CJ106" s="58">
        <v>0</v>
      </c>
      <c r="CK106" s="58">
        <v>63330.51</v>
      </c>
      <c r="CL106" s="58">
        <v>63312.04</v>
      </c>
      <c r="CM106" s="58">
        <v>600.29999999999995</v>
      </c>
      <c r="CN106" s="58">
        <v>511.37</v>
      </c>
      <c r="CO106" s="58">
        <v>0</v>
      </c>
      <c r="CP106" s="58">
        <v>62200.37</v>
      </c>
      <c r="CQ106" s="58">
        <v>86243.45</v>
      </c>
      <c r="CR106" s="58">
        <v>10503.44</v>
      </c>
      <c r="CS106" s="58">
        <v>4465.4799999999996</v>
      </c>
      <c r="CT106" s="58">
        <v>0</v>
      </c>
      <c r="CU106" s="58">
        <v>71274.53</v>
      </c>
      <c r="CV106" s="58">
        <v>64428.83</v>
      </c>
      <c r="CW106" s="58">
        <v>615.05999999999995</v>
      </c>
      <c r="CX106" s="58">
        <v>483.26</v>
      </c>
      <c r="CY106" s="58">
        <v>0</v>
      </c>
      <c r="CZ106" s="58">
        <v>63330.51</v>
      </c>
      <c r="DA106" s="58">
        <v>63312.04</v>
      </c>
      <c r="DB106" s="58">
        <v>600.29999999999995</v>
      </c>
      <c r="DC106" s="58">
        <v>511.37</v>
      </c>
      <c r="DD106" s="58">
        <v>0</v>
      </c>
      <c r="DE106" s="58">
        <v>62200.37</v>
      </c>
      <c r="DF106" s="58" t="s">
        <v>57</v>
      </c>
    </row>
    <row r="107" spans="1:110" s="30" customFormat="1" ht="111.75" customHeight="1" x14ac:dyDescent="0.2">
      <c r="A107" s="64"/>
      <c r="B107" s="62"/>
      <c r="C107" s="28" t="s">
        <v>166</v>
      </c>
      <c r="D107" s="28" t="s">
        <v>362</v>
      </c>
      <c r="E107" s="28" t="s">
        <v>168</v>
      </c>
      <c r="F107" s="62"/>
      <c r="G107" s="62"/>
      <c r="H107" s="62"/>
      <c r="I107" s="64"/>
      <c r="J107" s="64"/>
      <c r="K107" s="64"/>
      <c r="L107" s="62"/>
      <c r="M107" s="62"/>
      <c r="N107" s="62"/>
      <c r="O107" s="28" t="s">
        <v>363</v>
      </c>
      <c r="P107" s="28" t="s">
        <v>170</v>
      </c>
      <c r="Q107" s="28" t="s">
        <v>364</v>
      </c>
      <c r="R107" s="62"/>
      <c r="S107" s="63"/>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c r="CA107" s="58"/>
      <c r="CB107" s="58"/>
      <c r="CC107" s="58"/>
      <c r="CD107" s="58"/>
      <c r="CE107" s="58"/>
      <c r="CF107" s="58"/>
      <c r="CG107" s="58"/>
      <c r="CH107" s="58"/>
      <c r="CI107" s="58"/>
      <c r="CJ107" s="58"/>
      <c r="CK107" s="58"/>
      <c r="CL107" s="58"/>
      <c r="CM107" s="58"/>
      <c r="CN107" s="58"/>
      <c r="CO107" s="58"/>
      <c r="CP107" s="58"/>
      <c r="CQ107" s="58"/>
      <c r="CR107" s="58"/>
      <c r="CS107" s="58"/>
      <c r="CT107" s="58"/>
      <c r="CU107" s="58"/>
      <c r="CV107" s="58"/>
      <c r="CW107" s="58"/>
      <c r="CX107" s="58"/>
      <c r="CY107" s="58"/>
      <c r="CZ107" s="58"/>
      <c r="DA107" s="58"/>
      <c r="DB107" s="58"/>
      <c r="DC107" s="58"/>
      <c r="DD107" s="58"/>
      <c r="DE107" s="58"/>
      <c r="DF107" s="58"/>
    </row>
    <row r="108" spans="1:110" s="30" customFormat="1" ht="69" customHeight="1" x14ac:dyDescent="0.2">
      <c r="A108" s="64"/>
      <c r="B108" s="62"/>
      <c r="C108" s="28" t="s">
        <v>365</v>
      </c>
      <c r="D108" s="28" t="s">
        <v>366</v>
      </c>
      <c r="E108" s="28" t="s">
        <v>367</v>
      </c>
      <c r="F108" s="62"/>
      <c r="G108" s="62"/>
      <c r="H108" s="62"/>
      <c r="I108" s="64"/>
      <c r="J108" s="64"/>
      <c r="K108" s="64"/>
      <c r="L108" s="62"/>
      <c r="M108" s="62"/>
      <c r="N108" s="62"/>
      <c r="O108" s="28" t="s">
        <v>172</v>
      </c>
      <c r="P108" s="28" t="s">
        <v>368</v>
      </c>
      <c r="Q108" s="28" t="s">
        <v>174</v>
      </c>
      <c r="R108" s="62"/>
      <c r="S108" s="63"/>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c r="CA108" s="58"/>
      <c r="CB108" s="58"/>
      <c r="CC108" s="58"/>
      <c r="CD108" s="58"/>
      <c r="CE108" s="58"/>
      <c r="CF108" s="58"/>
      <c r="CG108" s="58"/>
      <c r="CH108" s="58"/>
      <c r="CI108" s="58"/>
      <c r="CJ108" s="58"/>
      <c r="CK108" s="58"/>
      <c r="CL108" s="58"/>
      <c r="CM108" s="58"/>
      <c r="CN108" s="58"/>
      <c r="CO108" s="58"/>
      <c r="CP108" s="58"/>
      <c r="CQ108" s="58"/>
      <c r="CR108" s="58"/>
      <c r="CS108" s="58"/>
      <c r="CT108" s="58"/>
      <c r="CU108" s="58"/>
      <c r="CV108" s="58"/>
      <c r="CW108" s="58"/>
      <c r="CX108" s="58"/>
      <c r="CY108" s="58"/>
      <c r="CZ108" s="58"/>
      <c r="DA108" s="58"/>
      <c r="DB108" s="58"/>
      <c r="DC108" s="58"/>
      <c r="DD108" s="58"/>
      <c r="DE108" s="58"/>
      <c r="DF108" s="58"/>
    </row>
    <row r="109" spans="1:110" s="30" customFormat="1" ht="96" x14ac:dyDescent="0.2">
      <c r="A109" s="64" t="s">
        <v>369</v>
      </c>
      <c r="B109" s="62" t="s">
        <v>370</v>
      </c>
      <c r="C109" s="28" t="s">
        <v>353</v>
      </c>
      <c r="D109" s="28" t="s">
        <v>354</v>
      </c>
      <c r="E109" s="28" t="s">
        <v>355</v>
      </c>
      <c r="F109" s="62"/>
      <c r="G109" s="62"/>
      <c r="H109" s="62"/>
      <c r="I109" s="62"/>
      <c r="J109" s="62"/>
      <c r="K109" s="62"/>
      <c r="L109" s="62"/>
      <c r="M109" s="62"/>
      <c r="N109" s="62"/>
      <c r="O109" s="28" t="s">
        <v>359</v>
      </c>
      <c r="P109" s="28" t="s">
        <v>54</v>
      </c>
      <c r="Q109" s="28" t="s">
        <v>208</v>
      </c>
      <c r="R109" s="62" t="s">
        <v>360</v>
      </c>
      <c r="S109" s="62" t="s">
        <v>371</v>
      </c>
      <c r="T109" s="58">
        <v>324521.69</v>
      </c>
      <c r="U109" s="58">
        <v>323325.64</v>
      </c>
      <c r="V109" s="58">
        <v>200</v>
      </c>
      <c r="W109" s="58">
        <v>200</v>
      </c>
      <c r="X109" s="58">
        <v>13996.75</v>
      </c>
      <c r="Y109" s="58">
        <v>13996.75</v>
      </c>
      <c r="Z109" s="58">
        <v>0</v>
      </c>
      <c r="AA109" s="58">
        <v>0</v>
      </c>
      <c r="AB109" s="58">
        <v>310324.94</v>
      </c>
      <c r="AC109" s="58">
        <v>309128.89</v>
      </c>
      <c r="AD109" s="58">
        <v>268829.95</v>
      </c>
      <c r="AE109" s="58">
        <v>0</v>
      </c>
      <c r="AF109" s="58">
        <v>0</v>
      </c>
      <c r="AG109" s="58">
        <v>0</v>
      </c>
      <c r="AH109" s="58">
        <v>268829.95</v>
      </c>
      <c r="AI109" s="58">
        <v>274829.95</v>
      </c>
      <c r="AJ109" s="58">
        <v>0</v>
      </c>
      <c r="AK109" s="58">
        <v>0</v>
      </c>
      <c r="AL109" s="58">
        <v>0</v>
      </c>
      <c r="AM109" s="58">
        <v>274829.95</v>
      </c>
      <c r="AN109" s="58">
        <v>284829.95</v>
      </c>
      <c r="AO109" s="58">
        <v>0</v>
      </c>
      <c r="AP109" s="58">
        <v>0</v>
      </c>
      <c r="AQ109" s="58" t="s">
        <v>45</v>
      </c>
      <c r="AR109" s="58">
        <v>284829.95</v>
      </c>
      <c r="AS109" s="58">
        <v>284829.95</v>
      </c>
      <c r="AT109" s="58">
        <v>0</v>
      </c>
      <c r="AU109" s="58">
        <v>0</v>
      </c>
      <c r="AV109" s="58">
        <v>0</v>
      </c>
      <c r="AW109" s="58">
        <v>284829.95</v>
      </c>
      <c r="AX109" s="58">
        <v>324521.69</v>
      </c>
      <c r="AY109" s="58">
        <v>323325.64</v>
      </c>
      <c r="AZ109" s="58">
        <v>200</v>
      </c>
      <c r="BA109" s="58">
        <v>200</v>
      </c>
      <c r="BB109" s="58">
        <v>13996.75</v>
      </c>
      <c r="BC109" s="58">
        <v>13996.75</v>
      </c>
      <c r="BD109" s="58">
        <v>0</v>
      </c>
      <c r="BE109" s="58">
        <v>0</v>
      </c>
      <c r="BF109" s="58">
        <v>310324.94</v>
      </c>
      <c r="BG109" s="58">
        <v>309128.89</v>
      </c>
      <c r="BH109" s="58">
        <v>268829.95</v>
      </c>
      <c r="BI109" s="58">
        <v>0</v>
      </c>
      <c r="BJ109" s="58">
        <v>0</v>
      </c>
      <c r="BK109" s="58">
        <v>0</v>
      </c>
      <c r="BL109" s="58">
        <v>268829.95</v>
      </c>
      <c r="BM109" s="58">
        <v>274829.95</v>
      </c>
      <c r="BN109" s="58">
        <v>0</v>
      </c>
      <c r="BO109" s="58">
        <v>0</v>
      </c>
      <c r="BP109" s="58">
        <v>0</v>
      </c>
      <c r="BQ109" s="58">
        <v>274829.95</v>
      </c>
      <c r="BR109" s="58">
        <v>284829.95</v>
      </c>
      <c r="BS109" s="58">
        <v>0</v>
      </c>
      <c r="BT109" s="58">
        <v>0</v>
      </c>
      <c r="BU109" s="58">
        <v>0</v>
      </c>
      <c r="BV109" s="58">
        <v>284829.95</v>
      </c>
      <c r="BW109" s="58">
        <v>284829.95</v>
      </c>
      <c r="BX109" s="58">
        <v>0</v>
      </c>
      <c r="BY109" s="58">
        <v>0</v>
      </c>
      <c r="BZ109" s="58">
        <v>0</v>
      </c>
      <c r="CA109" s="58">
        <v>284829.95</v>
      </c>
      <c r="CB109" s="58">
        <v>324521.69</v>
      </c>
      <c r="CC109" s="58">
        <v>200</v>
      </c>
      <c r="CD109" s="58">
        <v>13996.75</v>
      </c>
      <c r="CE109" s="58">
        <v>0</v>
      </c>
      <c r="CF109" s="58">
        <v>310324.94</v>
      </c>
      <c r="CG109" s="58">
        <v>268829.95</v>
      </c>
      <c r="CH109" s="58">
        <v>0</v>
      </c>
      <c r="CI109" s="58">
        <v>0</v>
      </c>
      <c r="CJ109" s="58">
        <v>0</v>
      </c>
      <c r="CK109" s="58">
        <v>268829.95</v>
      </c>
      <c r="CL109" s="58">
        <v>274829.95</v>
      </c>
      <c r="CM109" s="58">
        <v>0</v>
      </c>
      <c r="CN109" s="58">
        <v>0</v>
      </c>
      <c r="CO109" s="58">
        <v>0</v>
      </c>
      <c r="CP109" s="58">
        <v>274829.95</v>
      </c>
      <c r="CQ109" s="58">
        <v>324521.69</v>
      </c>
      <c r="CR109" s="58">
        <v>200</v>
      </c>
      <c r="CS109" s="58">
        <v>13996.75</v>
      </c>
      <c r="CT109" s="58">
        <v>0</v>
      </c>
      <c r="CU109" s="58">
        <v>310324.94</v>
      </c>
      <c r="CV109" s="58">
        <v>268829.95</v>
      </c>
      <c r="CW109" s="58">
        <v>0</v>
      </c>
      <c r="CX109" s="58">
        <v>0</v>
      </c>
      <c r="CY109" s="58">
        <v>0</v>
      </c>
      <c r="CZ109" s="58">
        <v>268829.95</v>
      </c>
      <c r="DA109" s="58">
        <v>274829.95</v>
      </c>
      <c r="DB109" s="58">
        <v>0</v>
      </c>
      <c r="DC109" s="58">
        <v>0</v>
      </c>
      <c r="DD109" s="58">
        <v>0</v>
      </c>
      <c r="DE109" s="58">
        <v>274829.95</v>
      </c>
      <c r="DF109" s="58" t="s">
        <v>57</v>
      </c>
    </row>
    <row r="110" spans="1:110" s="30" customFormat="1" ht="237.75" customHeight="1" x14ac:dyDescent="0.2">
      <c r="A110" s="64"/>
      <c r="B110" s="62"/>
      <c r="C110" s="64" t="s">
        <v>166</v>
      </c>
      <c r="D110" s="64" t="s">
        <v>372</v>
      </c>
      <c r="E110" s="64" t="s">
        <v>168</v>
      </c>
      <c r="F110" s="62"/>
      <c r="G110" s="62"/>
      <c r="H110" s="62"/>
      <c r="I110" s="62"/>
      <c r="J110" s="62"/>
      <c r="K110" s="62"/>
      <c r="L110" s="62"/>
      <c r="M110" s="62"/>
      <c r="N110" s="62"/>
      <c r="O110" s="28" t="s">
        <v>373</v>
      </c>
      <c r="P110" s="28" t="s">
        <v>170</v>
      </c>
      <c r="Q110" s="28" t="s">
        <v>364</v>
      </c>
      <c r="R110" s="62"/>
      <c r="S110" s="62"/>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c r="CA110" s="58"/>
      <c r="CB110" s="58"/>
      <c r="CC110" s="58"/>
      <c r="CD110" s="58"/>
      <c r="CE110" s="58"/>
      <c r="CF110" s="58"/>
      <c r="CG110" s="58"/>
      <c r="CH110" s="58"/>
      <c r="CI110" s="58"/>
      <c r="CJ110" s="58"/>
      <c r="CK110" s="58"/>
      <c r="CL110" s="58"/>
      <c r="CM110" s="58"/>
      <c r="CN110" s="58"/>
      <c r="CO110" s="58"/>
      <c r="CP110" s="58"/>
      <c r="CQ110" s="58"/>
      <c r="CR110" s="58"/>
      <c r="CS110" s="58"/>
      <c r="CT110" s="58"/>
      <c r="CU110" s="58"/>
      <c r="CV110" s="58"/>
      <c r="CW110" s="58"/>
      <c r="CX110" s="58"/>
      <c r="CY110" s="58"/>
      <c r="CZ110" s="58"/>
      <c r="DA110" s="58"/>
      <c r="DB110" s="58"/>
      <c r="DC110" s="58"/>
      <c r="DD110" s="58"/>
      <c r="DE110" s="58"/>
      <c r="DF110" s="58"/>
    </row>
    <row r="111" spans="1:110" s="30" customFormat="1" ht="128.25" customHeight="1" x14ac:dyDescent="0.2">
      <c r="A111" s="64"/>
      <c r="B111" s="62"/>
      <c r="C111" s="64"/>
      <c r="D111" s="64"/>
      <c r="E111" s="64"/>
      <c r="F111" s="62"/>
      <c r="G111" s="62"/>
      <c r="H111" s="62"/>
      <c r="I111" s="62"/>
      <c r="J111" s="62"/>
      <c r="K111" s="62"/>
      <c r="L111" s="62"/>
      <c r="M111" s="62"/>
      <c r="N111" s="62"/>
      <c r="O111" s="28" t="s">
        <v>374</v>
      </c>
      <c r="P111" s="28" t="s">
        <v>216</v>
      </c>
      <c r="Q111" s="28" t="s">
        <v>375</v>
      </c>
      <c r="R111" s="62"/>
      <c r="S111" s="62"/>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c r="CA111" s="58"/>
      <c r="CB111" s="58"/>
      <c r="CC111" s="58"/>
      <c r="CD111" s="58"/>
      <c r="CE111" s="58"/>
      <c r="CF111" s="58"/>
      <c r="CG111" s="58"/>
      <c r="CH111" s="58"/>
      <c r="CI111" s="58"/>
      <c r="CJ111" s="58"/>
      <c r="CK111" s="58"/>
      <c r="CL111" s="58"/>
      <c r="CM111" s="58"/>
      <c r="CN111" s="58"/>
      <c r="CO111" s="58"/>
      <c r="CP111" s="58"/>
      <c r="CQ111" s="58"/>
      <c r="CR111" s="58"/>
      <c r="CS111" s="58"/>
      <c r="CT111" s="58"/>
      <c r="CU111" s="58"/>
      <c r="CV111" s="58"/>
      <c r="CW111" s="58"/>
      <c r="CX111" s="58"/>
      <c r="CY111" s="58"/>
      <c r="CZ111" s="58"/>
      <c r="DA111" s="58"/>
      <c r="DB111" s="58"/>
      <c r="DC111" s="58"/>
      <c r="DD111" s="58"/>
      <c r="DE111" s="58"/>
      <c r="DF111" s="58"/>
    </row>
    <row r="112" spans="1:110" s="30" customFormat="1" ht="96" x14ac:dyDescent="0.2">
      <c r="A112" s="64"/>
      <c r="B112" s="62"/>
      <c r="C112" s="64"/>
      <c r="D112" s="64"/>
      <c r="E112" s="64"/>
      <c r="F112" s="62"/>
      <c r="G112" s="62"/>
      <c r="H112" s="62"/>
      <c r="I112" s="62"/>
      <c r="J112" s="62"/>
      <c r="K112" s="62"/>
      <c r="L112" s="62"/>
      <c r="M112" s="62"/>
      <c r="N112" s="62"/>
      <c r="O112" s="28" t="s">
        <v>376</v>
      </c>
      <c r="P112" s="28" t="s">
        <v>272</v>
      </c>
      <c r="Q112" s="28" t="s">
        <v>377</v>
      </c>
      <c r="R112" s="62"/>
      <c r="S112" s="62"/>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c r="CJ112" s="58"/>
      <c r="CK112" s="58"/>
      <c r="CL112" s="58"/>
      <c r="CM112" s="58"/>
      <c r="CN112" s="58"/>
      <c r="CO112" s="58"/>
      <c r="CP112" s="58"/>
      <c r="CQ112" s="58"/>
      <c r="CR112" s="58"/>
      <c r="CS112" s="58"/>
      <c r="CT112" s="58"/>
      <c r="CU112" s="58"/>
      <c r="CV112" s="58"/>
      <c r="CW112" s="58"/>
      <c r="CX112" s="58"/>
      <c r="CY112" s="58"/>
      <c r="CZ112" s="58"/>
      <c r="DA112" s="58"/>
      <c r="DB112" s="58"/>
      <c r="DC112" s="58"/>
      <c r="DD112" s="58"/>
      <c r="DE112" s="58"/>
      <c r="DF112" s="58"/>
    </row>
    <row r="113" spans="1:110" s="30" customFormat="1" ht="130.5" customHeight="1" x14ac:dyDescent="0.2">
      <c r="A113" s="64"/>
      <c r="B113" s="62"/>
      <c r="C113" s="64"/>
      <c r="D113" s="64"/>
      <c r="E113" s="64"/>
      <c r="F113" s="62"/>
      <c r="G113" s="62"/>
      <c r="H113" s="62"/>
      <c r="I113" s="62"/>
      <c r="J113" s="62"/>
      <c r="K113" s="62"/>
      <c r="L113" s="62"/>
      <c r="M113" s="62"/>
      <c r="N113" s="62"/>
      <c r="O113" s="28" t="s">
        <v>378</v>
      </c>
      <c r="P113" s="28" t="s">
        <v>73</v>
      </c>
      <c r="Q113" s="28" t="s">
        <v>379</v>
      </c>
      <c r="R113" s="62"/>
      <c r="S113" s="62"/>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c r="DA113" s="58"/>
      <c r="DB113" s="58"/>
      <c r="DC113" s="58"/>
      <c r="DD113" s="58"/>
      <c r="DE113" s="58"/>
      <c r="DF113" s="58"/>
    </row>
    <row r="114" spans="1:110" s="30" customFormat="1" ht="66" customHeight="1" x14ac:dyDescent="0.2">
      <c r="A114" s="64"/>
      <c r="B114" s="62"/>
      <c r="C114" s="64"/>
      <c r="D114" s="64"/>
      <c r="E114" s="64"/>
      <c r="F114" s="62"/>
      <c r="G114" s="62"/>
      <c r="H114" s="62"/>
      <c r="I114" s="62"/>
      <c r="J114" s="62"/>
      <c r="K114" s="62"/>
      <c r="L114" s="62"/>
      <c r="M114" s="62"/>
      <c r="N114" s="62"/>
      <c r="O114" s="28" t="s">
        <v>380</v>
      </c>
      <c r="P114" s="28" t="s">
        <v>381</v>
      </c>
      <c r="Q114" s="28" t="s">
        <v>382</v>
      </c>
      <c r="R114" s="62"/>
      <c r="S114" s="62"/>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c r="CA114" s="58"/>
      <c r="CB114" s="58"/>
      <c r="CC114" s="58"/>
      <c r="CD114" s="58"/>
      <c r="CE114" s="58"/>
      <c r="CF114" s="58"/>
      <c r="CG114" s="58"/>
      <c r="CH114" s="58"/>
      <c r="CI114" s="58"/>
      <c r="CJ114" s="58"/>
      <c r="CK114" s="58"/>
      <c r="CL114" s="58"/>
      <c r="CM114" s="58"/>
      <c r="CN114" s="58"/>
      <c r="CO114" s="58"/>
      <c r="CP114" s="58"/>
      <c r="CQ114" s="58"/>
      <c r="CR114" s="58"/>
      <c r="CS114" s="58"/>
      <c r="CT114" s="58"/>
      <c r="CU114" s="58"/>
      <c r="CV114" s="58"/>
      <c r="CW114" s="58"/>
      <c r="CX114" s="58"/>
      <c r="CY114" s="58"/>
      <c r="CZ114" s="58"/>
      <c r="DA114" s="58"/>
      <c r="DB114" s="58"/>
      <c r="DC114" s="58"/>
      <c r="DD114" s="58"/>
      <c r="DE114" s="58"/>
      <c r="DF114" s="58"/>
    </row>
    <row r="115" spans="1:110" s="30" customFormat="1" ht="88.5" customHeight="1" x14ac:dyDescent="0.2">
      <c r="A115" s="64" t="s">
        <v>383</v>
      </c>
      <c r="B115" s="62" t="s">
        <v>384</v>
      </c>
      <c r="C115" s="28" t="s">
        <v>385</v>
      </c>
      <c r="D115" s="28" t="s">
        <v>386</v>
      </c>
      <c r="E115" s="28" t="s">
        <v>387</v>
      </c>
      <c r="F115" s="62"/>
      <c r="G115" s="62"/>
      <c r="H115" s="62"/>
      <c r="I115" s="64" t="s">
        <v>388</v>
      </c>
      <c r="J115" s="64" t="s">
        <v>389</v>
      </c>
      <c r="K115" s="64" t="s">
        <v>390</v>
      </c>
      <c r="L115" s="62"/>
      <c r="M115" s="62"/>
      <c r="N115" s="62"/>
      <c r="O115" s="28" t="s">
        <v>391</v>
      </c>
      <c r="P115" s="28" t="s">
        <v>54</v>
      </c>
      <c r="Q115" s="28" t="s">
        <v>55</v>
      </c>
      <c r="R115" s="62" t="s">
        <v>392</v>
      </c>
      <c r="S115" s="62" t="s">
        <v>393</v>
      </c>
      <c r="T115" s="58">
        <v>361433.02</v>
      </c>
      <c r="U115" s="58">
        <v>360324.42</v>
      </c>
      <c r="V115" s="58">
        <v>0</v>
      </c>
      <c r="W115" s="58">
        <v>0</v>
      </c>
      <c r="X115" s="58">
        <v>3180</v>
      </c>
      <c r="Y115" s="58">
        <v>3180</v>
      </c>
      <c r="Z115" s="58">
        <v>0</v>
      </c>
      <c r="AA115" s="58">
        <v>0</v>
      </c>
      <c r="AB115" s="58">
        <v>358253.02</v>
      </c>
      <c r="AC115" s="58">
        <v>357144.42</v>
      </c>
      <c r="AD115" s="58">
        <v>390308.7</v>
      </c>
      <c r="AE115" s="58">
        <v>0</v>
      </c>
      <c r="AF115" s="58">
        <v>0</v>
      </c>
      <c r="AG115" s="58">
        <v>0</v>
      </c>
      <c r="AH115" s="58">
        <v>390308.7</v>
      </c>
      <c r="AI115" s="58">
        <v>356998.7</v>
      </c>
      <c r="AJ115" s="58">
        <v>0</v>
      </c>
      <c r="AK115" s="58">
        <v>0</v>
      </c>
      <c r="AL115" s="58">
        <v>0</v>
      </c>
      <c r="AM115" s="58">
        <v>356998.7</v>
      </c>
      <c r="AN115" s="58">
        <v>356998.7</v>
      </c>
      <c r="AO115" s="58">
        <v>0</v>
      </c>
      <c r="AP115" s="58">
        <v>0</v>
      </c>
      <c r="AQ115" s="58" t="s">
        <v>45</v>
      </c>
      <c r="AR115" s="58">
        <v>356998.7</v>
      </c>
      <c r="AS115" s="58">
        <v>356998.7</v>
      </c>
      <c r="AT115" s="58">
        <v>0</v>
      </c>
      <c r="AU115" s="58">
        <v>0</v>
      </c>
      <c r="AV115" s="58">
        <v>0</v>
      </c>
      <c r="AW115" s="58">
        <v>356998.7</v>
      </c>
      <c r="AX115" s="58">
        <v>361433.02</v>
      </c>
      <c r="AY115" s="58">
        <v>360324.42</v>
      </c>
      <c r="AZ115" s="58">
        <v>0</v>
      </c>
      <c r="BA115" s="58">
        <v>0</v>
      </c>
      <c r="BB115" s="58">
        <v>3180</v>
      </c>
      <c r="BC115" s="58">
        <v>3180</v>
      </c>
      <c r="BD115" s="58">
        <v>0</v>
      </c>
      <c r="BE115" s="58">
        <v>0</v>
      </c>
      <c r="BF115" s="58">
        <v>358253.02</v>
      </c>
      <c r="BG115" s="58">
        <v>357144.42</v>
      </c>
      <c r="BH115" s="58">
        <v>390308.7</v>
      </c>
      <c r="BI115" s="58">
        <v>0</v>
      </c>
      <c r="BJ115" s="58">
        <v>0</v>
      </c>
      <c r="BK115" s="58">
        <v>0</v>
      </c>
      <c r="BL115" s="58">
        <v>390308.7</v>
      </c>
      <c r="BM115" s="58">
        <v>356998.7</v>
      </c>
      <c r="BN115" s="58">
        <v>0</v>
      </c>
      <c r="BO115" s="58">
        <v>0</v>
      </c>
      <c r="BP115" s="58">
        <v>0</v>
      </c>
      <c r="BQ115" s="58">
        <v>356998.7</v>
      </c>
      <c r="BR115" s="58">
        <v>356998.7</v>
      </c>
      <c r="BS115" s="58">
        <v>0</v>
      </c>
      <c r="BT115" s="58">
        <v>0</v>
      </c>
      <c r="BU115" s="58">
        <v>0</v>
      </c>
      <c r="BV115" s="58">
        <v>356998.7</v>
      </c>
      <c r="BW115" s="58">
        <v>356998.7</v>
      </c>
      <c r="BX115" s="58">
        <v>0</v>
      </c>
      <c r="BY115" s="58">
        <v>0</v>
      </c>
      <c r="BZ115" s="58">
        <v>0</v>
      </c>
      <c r="CA115" s="58">
        <v>356998.7</v>
      </c>
      <c r="CB115" s="58">
        <v>361433.02</v>
      </c>
      <c r="CC115" s="58">
        <v>0</v>
      </c>
      <c r="CD115" s="58">
        <v>3180</v>
      </c>
      <c r="CE115" s="58">
        <v>0</v>
      </c>
      <c r="CF115" s="58">
        <v>358253.02</v>
      </c>
      <c r="CG115" s="58">
        <v>390308.7</v>
      </c>
      <c r="CH115" s="58">
        <v>0</v>
      </c>
      <c r="CI115" s="58">
        <v>0</v>
      </c>
      <c r="CJ115" s="58">
        <v>0</v>
      </c>
      <c r="CK115" s="58">
        <v>390308.7</v>
      </c>
      <c r="CL115" s="58">
        <v>356998.7</v>
      </c>
      <c r="CM115" s="58">
        <v>0</v>
      </c>
      <c r="CN115" s="58">
        <v>0</v>
      </c>
      <c r="CO115" s="58">
        <v>0</v>
      </c>
      <c r="CP115" s="58">
        <v>356998.7</v>
      </c>
      <c r="CQ115" s="58">
        <v>361433.02</v>
      </c>
      <c r="CR115" s="58">
        <v>0</v>
      </c>
      <c r="CS115" s="58">
        <v>3180</v>
      </c>
      <c r="CT115" s="58">
        <v>0</v>
      </c>
      <c r="CU115" s="58">
        <v>358253.02</v>
      </c>
      <c r="CV115" s="58">
        <v>390308.7</v>
      </c>
      <c r="CW115" s="58">
        <v>0</v>
      </c>
      <c r="CX115" s="58">
        <v>0</v>
      </c>
      <c r="CY115" s="58">
        <v>0</v>
      </c>
      <c r="CZ115" s="58">
        <v>390308.7</v>
      </c>
      <c r="DA115" s="58">
        <v>356998.7</v>
      </c>
      <c r="DB115" s="58">
        <v>0</v>
      </c>
      <c r="DC115" s="58">
        <v>0</v>
      </c>
      <c r="DD115" s="58">
        <v>0</v>
      </c>
      <c r="DE115" s="58">
        <v>356998.7</v>
      </c>
      <c r="DF115" s="58" t="s">
        <v>57</v>
      </c>
    </row>
    <row r="116" spans="1:110" s="30" customFormat="1" ht="213.75" customHeight="1" x14ac:dyDescent="0.2">
      <c r="A116" s="64"/>
      <c r="B116" s="62"/>
      <c r="C116" s="64" t="s">
        <v>166</v>
      </c>
      <c r="D116" s="64" t="s">
        <v>394</v>
      </c>
      <c r="E116" s="64" t="s">
        <v>168</v>
      </c>
      <c r="F116" s="62"/>
      <c r="G116" s="62"/>
      <c r="H116" s="62"/>
      <c r="I116" s="64"/>
      <c r="J116" s="64"/>
      <c r="K116" s="64"/>
      <c r="L116" s="62"/>
      <c r="M116" s="62"/>
      <c r="N116" s="62"/>
      <c r="O116" s="28" t="s">
        <v>395</v>
      </c>
      <c r="P116" s="28" t="s">
        <v>170</v>
      </c>
      <c r="Q116" s="28" t="s">
        <v>396</v>
      </c>
      <c r="R116" s="62"/>
      <c r="S116" s="62"/>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c r="CA116" s="58"/>
      <c r="CB116" s="58"/>
      <c r="CC116" s="58"/>
      <c r="CD116" s="58"/>
      <c r="CE116" s="58"/>
      <c r="CF116" s="58"/>
      <c r="CG116" s="58"/>
      <c r="CH116" s="58"/>
      <c r="CI116" s="58"/>
      <c r="CJ116" s="58"/>
      <c r="CK116" s="58"/>
      <c r="CL116" s="58"/>
      <c r="CM116" s="58"/>
      <c r="CN116" s="58"/>
      <c r="CO116" s="58"/>
      <c r="CP116" s="58"/>
      <c r="CQ116" s="58"/>
      <c r="CR116" s="58"/>
      <c r="CS116" s="58"/>
      <c r="CT116" s="58"/>
      <c r="CU116" s="58"/>
      <c r="CV116" s="58"/>
      <c r="CW116" s="58"/>
      <c r="CX116" s="58"/>
      <c r="CY116" s="58"/>
      <c r="CZ116" s="58"/>
      <c r="DA116" s="58"/>
      <c r="DB116" s="58"/>
      <c r="DC116" s="58"/>
      <c r="DD116" s="58"/>
      <c r="DE116" s="58"/>
      <c r="DF116" s="58"/>
    </row>
    <row r="117" spans="1:110" s="30" customFormat="1" ht="173.25" customHeight="1" x14ac:dyDescent="0.2">
      <c r="A117" s="64"/>
      <c r="B117" s="62"/>
      <c r="C117" s="64"/>
      <c r="D117" s="64"/>
      <c r="E117" s="64"/>
      <c r="F117" s="62"/>
      <c r="G117" s="62"/>
      <c r="H117" s="62"/>
      <c r="I117" s="64"/>
      <c r="J117" s="64"/>
      <c r="K117" s="64"/>
      <c r="L117" s="62"/>
      <c r="M117" s="62"/>
      <c r="N117" s="62"/>
      <c r="O117" s="28" t="s">
        <v>397</v>
      </c>
      <c r="P117" s="28" t="s">
        <v>216</v>
      </c>
      <c r="Q117" s="28" t="s">
        <v>398</v>
      </c>
      <c r="R117" s="62"/>
      <c r="S117" s="62"/>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c r="CA117" s="58"/>
      <c r="CB117" s="58"/>
      <c r="CC117" s="58"/>
      <c r="CD117" s="58"/>
      <c r="CE117" s="58"/>
      <c r="CF117" s="58"/>
      <c r="CG117" s="58"/>
      <c r="CH117" s="58"/>
      <c r="CI117" s="58"/>
      <c r="CJ117" s="58"/>
      <c r="CK117" s="58"/>
      <c r="CL117" s="58"/>
      <c r="CM117" s="58"/>
      <c r="CN117" s="58"/>
      <c r="CO117" s="58"/>
      <c r="CP117" s="58"/>
      <c r="CQ117" s="58"/>
      <c r="CR117" s="58"/>
      <c r="CS117" s="58"/>
      <c r="CT117" s="58"/>
      <c r="CU117" s="58"/>
      <c r="CV117" s="58"/>
      <c r="CW117" s="58"/>
      <c r="CX117" s="58"/>
      <c r="CY117" s="58"/>
      <c r="CZ117" s="58"/>
      <c r="DA117" s="58"/>
      <c r="DB117" s="58"/>
      <c r="DC117" s="58"/>
      <c r="DD117" s="58"/>
      <c r="DE117" s="58"/>
      <c r="DF117" s="58"/>
    </row>
    <row r="118" spans="1:110" s="30" customFormat="1" ht="118.5" customHeight="1" x14ac:dyDescent="0.2">
      <c r="A118" s="64"/>
      <c r="B118" s="62"/>
      <c r="C118" s="64"/>
      <c r="D118" s="64"/>
      <c r="E118" s="64"/>
      <c r="F118" s="62"/>
      <c r="G118" s="62"/>
      <c r="H118" s="62"/>
      <c r="I118" s="64"/>
      <c r="J118" s="64"/>
      <c r="K118" s="64"/>
      <c r="L118" s="62"/>
      <c r="M118" s="62"/>
      <c r="N118" s="62"/>
      <c r="O118" s="28" t="s">
        <v>399</v>
      </c>
      <c r="P118" s="28" t="s">
        <v>70</v>
      </c>
      <c r="Q118" s="28" t="s">
        <v>377</v>
      </c>
      <c r="R118" s="62"/>
      <c r="S118" s="62"/>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c r="CA118" s="58"/>
      <c r="CB118" s="58"/>
      <c r="CC118" s="58"/>
      <c r="CD118" s="58"/>
      <c r="CE118" s="58"/>
      <c r="CF118" s="58"/>
      <c r="CG118" s="58"/>
      <c r="CH118" s="58"/>
      <c r="CI118" s="58"/>
      <c r="CJ118" s="58"/>
      <c r="CK118" s="58"/>
      <c r="CL118" s="58"/>
      <c r="CM118" s="58"/>
      <c r="CN118" s="58"/>
      <c r="CO118" s="58"/>
      <c r="CP118" s="58"/>
      <c r="CQ118" s="58"/>
      <c r="CR118" s="58"/>
      <c r="CS118" s="58"/>
      <c r="CT118" s="58"/>
      <c r="CU118" s="58"/>
      <c r="CV118" s="58"/>
      <c r="CW118" s="58"/>
      <c r="CX118" s="58"/>
      <c r="CY118" s="58"/>
      <c r="CZ118" s="58"/>
      <c r="DA118" s="58"/>
      <c r="DB118" s="58"/>
      <c r="DC118" s="58"/>
      <c r="DD118" s="58"/>
      <c r="DE118" s="58"/>
      <c r="DF118" s="58"/>
    </row>
    <row r="119" spans="1:110" s="30" customFormat="1" ht="254.25" customHeight="1" x14ac:dyDescent="0.2">
      <c r="A119" s="64"/>
      <c r="B119" s="62"/>
      <c r="C119" s="64"/>
      <c r="D119" s="64"/>
      <c r="E119" s="64"/>
      <c r="F119" s="62"/>
      <c r="G119" s="62"/>
      <c r="H119" s="62"/>
      <c r="I119" s="64"/>
      <c r="J119" s="64"/>
      <c r="K119" s="64"/>
      <c r="L119" s="62"/>
      <c r="M119" s="62"/>
      <c r="N119" s="62"/>
      <c r="O119" s="28" t="s">
        <v>400</v>
      </c>
      <c r="P119" s="28" t="s">
        <v>314</v>
      </c>
      <c r="Q119" s="28" t="s">
        <v>401</v>
      </c>
      <c r="R119" s="62"/>
      <c r="S119" s="62"/>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c r="CA119" s="58"/>
      <c r="CB119" s="58"/>
      <c r="CC119" s="58"/>
      <c r="CD119" s="58"/>
      <c r="CE119" s="58"/>
      <c r="CF119" s="58"/>
      <c r="CG119" s="58"/>
      <c r="CH119" s="58"/>
      <c r="CI119" s="58"/>
      <c r="CJ119" s="58"/>
      <c r="CK119" s="58"/>
      <c r="CL119" s="58"/>
      <c r="CM119" s="58"/>
      <c r="CN119" s="58"/>
      <c r="CO119" s="58"/>
      <c r="CP119" s="58"/>
      <c r="CQ119" s="58"/>
      <c r="CR119" s="58"/>
      <c r="CS119" s="58"/>
      <c r="CT119" s="58"/>
      <c r="CU119" s="58"/>
      <c r="CV119" s="58"/>
      <c r="CW119" s="58"/>
      <c r="CX119" s="58"/>
      <c r="CY119" s="58"/>
      <c r="CZ119" s="58"/>
      <c r="DA119" s="58"/>
      <c r="DB119" s="58"/>
      <c r="DC119" s="58"/>
      <c r="DD119" s="58"/>
      <c r="DE119" s="58"/>
      <c r="DF119" s="58"/>
    </row>
    <row r="120" spans="1:110" s="30" customFormat="1" ht="56.25" customHeight="1" x14ac:dyDescent="0.2">
      <c r="A120" s="64"/>
      <c r="B120" s="62"/>
      <c r="C120" s="64"/>
      <c r="D120" s="64"/>
      <c r="E120" s="64"/>
      <c r="F120" s="62"/>
      <c r="G120" s="62"/>
      <c r="H120" s="62"/>
      <c r="I120" s="64"/>
      <c r="J120" s="64"/>
      <c r="K120" s="64"/>
      <c r="L120" s="62"/>
      <c r="M120" s="62"/>
      <c r="N120" s="62"/>
      <c r="O120" s="28" t="s">
        <v>380</v>
      </c>
      <c r="P120" s="28" t="s">
        <v>402</v>
      </c>
      <c r="Q120" s="28" t="s">
        <v>382</v>
      </c>
      <c r="R120" s="62"/>
      <c r="S120" s="62"/>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c r="CA120" s="58"/>
      <c r="CB120" s="58"/>
      <c r="CC120" s="58"/>
      <c r="CD120" s="58"/>
      <c r="CE120" s="58"/>
      <c r="CF120" s="58"/>
      <c r="CG120" s="58"/>
      <c r="CH120" s="58"/>
      <c r="CI120" s="58"/>
      <c r="CJ120" s="58"/>
      <c r="CK120" s="58"/>
      <c r="CL120" s="58"/>
      <c r="CM120" s="58"/>
      <c r="CN120" s="58"/>
      <c r="CO120" s="58"/>
      <c r="CP120" s="58"/>
      <c r="CQ120" s="58"/>
      <c r="CR120" s="58"/>
      <c r="CS120" s="58"/>
      <c r="CT120" s="58"/>
      <c r="CU120" s="58"/>
      <c r="CV120" s="58"/>
      <c r="CW120" s="58"/>
      <c r="CX120" s="58"/>
      <c r="CY120" s="58"/>
      <c r="CZ120" s="58"/>
      <c r="DA120" s="58"/>
      <c r="DB120" s="58"/>
      <c r="DC120" s="58"/>
      <c r="DD120" s="58"/>
      <c r="DE120" s="58"/>
      <c r="DF120" s="58"/>
    </row>
    <row r="121" spans="1:110" s="30" customFormat="1" ht="102" customHeight="1" x14ac:dyDescent="0.2">
      <c r="A121" s="64" t="s">
        <v>403</v>
      </c>
      <c r="B121" s="62" t="s">
        <v>404</v>
      </c>
      <c r="C121" s="28" t="s">
        <v>385</v>
      </c>
      <c r="D121" s="28" t="s">
        <v>405</v>
      </c>
      <c r="E121" s="28" t="s">
        <v>387</v>
      </c>
      <c r="F121" s="62"/>
      <c r="G121" s="62"/>
      <c r="H121" s="62"/>
      <c r="I121" s="64" t="s">
        <v>388</v>
      </c>
      <c r="J121" s="64" t="s">
        <v>389</v>
      </c>
      <c r="K121" s="64" t="s">
        <v>390</v>
      </c>
      <c r="L121" s="62"/>
      <c r="M121" s="62"/>
      <c r="N121" s="62"/>
      <c r="O121" s="28" t="s">
        <v>391</v>
      </c>
      <c r="P121" s="28" t="s">
        <v>54</v>
      </c>
      <c r="Q121" s="28" t="s">
        <v>55</v>
      </c>
      <c r="R121" s="62" t="s">
        <v>392</v>
      </c>
      <c r="S121" s="63" t="s">
        <v>406</v>
      </c>
      <c r="T121" s="58">
        <v>15470</v>
      </c>
      <c r="U121" s="58">
        <v>14852.73</v>
      </c>
      <c r="V121" s="58"/>
      <c r="W121" s="58"/>
      <c r="X121" s="58"/>
      <c r="Y121" s="58"/>
      <c r="Z121" s="58"/>
      <c r="AA121" s="58"/>
      <c r="AB121" s="58">
        <v>15470</v>
      </c>
      <c r="AC121" s="58">
        <v>14852.73</v>
      </c>
      <c r="AD121" s="58">
        <v>9646.2000000000007</v>
      </c>
      <c r="AE121" s="58"/>
      <c r="AF121" s="58"/>
      <c r="AG121" s="58"/>
      <c r="AH121" s="58">
        <v>9646.2000000000007</v>
      </c>
      <c r="AI121" s="58">
        <v>9646.2000000000007</v>
      </c>
      <c r="AJ121" s="58"/>
      <c r="AK121" s="58"/>
      <c r="AL121" s="58"/>
      <c r="AM121" s="58">
        <v>9646.2000000000007</v>
      </c>
      <c r="AN121" s="58">
        <v>19646.2</v>
      </c>
      <c r="AO121" s="58"/>
      <c r="AP121" s="58"/>
      <c r="AQ121" s="58"/>
      <c r="AR121" s="58">
        <v>19646.2</v>
      </c>
      <c r="AS121" s="58">
        <v>19646.2</v>
      </c>
      <c r="AT121" s="58"/>
      <c r="AU121" s="58"/>
      <c r="AV121" s="58"/>
      <c r="AW121" s="58">
        <v>19646.2</v>
      </c>
      <c r="AX121" s="58">
        <v>15470</v>
      </c>
      <c r="AY121" s="58">
        <v>14852.73</v>
      </c>
      <c r="AZ121" s="58"/>
      <c r="BA121" s="58"/>
      <c r="BB121" s="58"/>
      <c r="BC121" s="58"/>
      <c r="BD121" s="58"/>
      <c r="BE121" s="58"/>
      <c r="BF121" s="58">
        <v>15470</v>
      </c>
      <c r="BG121" s="58">
        <v>14852.73</v>
      </c>
      <c r="BH121" s="58">
        <v>9646.2000000000007</v>
      </c>
      <c r="BI121" s="58"/>
      <c r="BJ121" s="58"/>
      <c r="BK121" s="58"/>
      <c r="BL121" s="58">
        <v>9646.2000000000007</v>
      </c>
      <c r="BM121" s="58">
        <v>9646.2000000000007</v>
      </c>
      <c r="BN121" s="58"/>
      <c r="BO121" s="58"/>
      <c r="BP121" s="58"/>
      <c r="BQ121" s="58">
        <v>9646.2000000000007</v>
      </c>
      <c r="BR121" s="58">
        <v>19646.2</v>
      </c>
      <c r="BS121" s="58"/>
      <c r="BT121" s="58"/>
      <c r="BU121" s="58"/>
      <c r="BV121" s="58">
        <v>19646.2</v>
      </c>
      <c r="BW121" s="58">
        <v>19646.2</v>
      </c>
      <c r="BX121" s="58"/>
      <c r="BY121" s="58"/>
      <c r="BZ121" s="58"/>
      <c r="CA121" s="58">
        <v>19646.2</v>
      </c>
      <c r="CB121" s="58">
        <v>15470</v>
      </c>
      <c r="CC121" s="58"/>
      <c r="CD121" s="58"/>
      <c r="CE121" s="58"/>
      <c r="CF121" s="58">
        <v>15470</v>
      </c>
      <c r="CG121" s="58">
        <v>9646.2000000000007</v>
      </c>
      <c r="CH121" s="58"/>
      <c r="CI121" s="58"/>
      <c r="CJ121" s="58"/>
      <c r="CK121" s="58">
        <v>9646.2000000000007</v>
      </c>
      <c r="CL121" s="58">
        <v>9646.2000000000007</v>
      </c>
      <c r="CM121" s="58"/>
      <c r="CN121" s="58"/>
      <c r="CO121" s="58"/>
      <c r="CP121" s="58">
        <v>9646.2000000000007</v>
      </c>
      <c r="CQ121" s="58">
        <v>15470</v>
      </c>
      <c r="CR121" s="58"/>
      <c r="CS121" s="58"/>
      <c r="CT121" s="58"/>
      <c r="CU121" s="58">
        <v>15470</v>
      </c>
      <c r="CV121" s="58">
        <v>9646.2000000000007</v>
      </c>
      <c r="CW121" s="58"/>
      <c r="CX121" s="58"/>
      <c r="CY121" s="58"/>
      <c r="CZ121" s="58">
        <v>9646.2000000000007</v>
      </c>
      <c r="DA121" s="58">
        <v>9646.2000000000007</v>
      </c>
      <c r="DB121" s="58"/>
      <c r="DC121" s="58"/>
      <c r="DD121" s="58"/>
      <c r="DE121" s="58">
        <v>9646.2000000000007</v>
      </c>
      <c r="DF121" s="58" t="s">
        <v>57</v>
      </c>
    </row>
    <row r="122" spans="1:110" s="30" customFormat="1" ht="96" x14ac:dyDescent="0.2">
      <c r="A122" s="64"/>
      <c r="B122" s="62"/>
      <c r="C122" s="28" t="s">
        <v>166</v>
      </c>
      <c r="D122" s="28" t="s">
        <v>394</v>
      </c>
      <c r="E122" s="28" t="s">
        <v>168</v>
      </c>
      <c r="F122" s="62"/>
      <c r="G122" s="62"/>
      <c r="H122" s="62"/>
      <c r="I122" s="64"/>
      <c r="J122" s="64"/>
      <c r="K122" s="64"/>
      <c r="L122" s="62"/>
      <c r="M122" s="62"/>
      <c r="N122" s="62"/>
      <c r="O122" s="28" t="s">
        <v>153</v>
      </c>
      <c r="P122" s="28" t="s">
        <v>62</v>
      </c>
      <c r="Q122" s="28" t="s">
        <v>155</v>
      </c>
      <c r="R122" s="62"/>
      <c r="S122" s="63"/>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c r="CA122" s="58"/>
      <c r="CB122" s="58"/>
      <c r="CC122" s="58"/>
      <c r="CD122" s="58"/>
      <c r="CE122" s="58"/>
      <c r="CF122" s="58"/>
      <c r="CG122" s="58"/>
      <c r="CH122" s="58"/>
      <c r="CI122" s="58"/>
      <c r="CJ122" s="58"/>
      <c r="CK122" s="58"/>
      <c r="CL122" s="58"/>
      <c r="CM122" s="58"/>
      <c r="CN122" s="58"/>
      <c r="CO122" s="58"/>
      <c r="CP122" s="58"/>
      <c r="CQ122" s="58"/>
      <c r="CR122" s="58"/>
      <c r="CS122" s="58"/>
      <c r="CT122" s="58"/>
      <c r="CU122" s="58"/>
      <c r="CV122" s="58"/>
      <c r="CW122" s="58"/>
      <c r="CX122" s="58"/>
      <c r="CY122" s="58"/>
      <c r="CZ122" s="58"/>
      <c r="DA122" s="58"/>
      <c r="DB122" s="58"/>
      <c r="DC122" s="58"/>
      <c r="DD122" s="58"/>
      <c r="DE122" s="58"/>
      <c r="DF122" s="58"/>
    </row>
    <row r="123" spans="1:110" s="30" customFormat="1" ht="112.5" customHeight="1" x14ac:dyDescent="0.2">
      <c r="A123" s="64" t="s">
        <v>407</v>
      </c>
      <c r="B123" s="62" t="s">
        <v>408</v>
      </c>
      <c r="C123" s="28" t="s">
        <v>50</v>
      </c>
      <c r="D123" s="28" t="s">
        <v>409</v>
      </c>
      <c r="E123" s="28" t="s">
        <v>52</v>
      </c>
      <c r="F123" s="62"/>
      <c r="G123" s="62"/>
      <c r="H123" s="62"/>
      <c r="I123" s="62"/>
      <c r="J123" s="62"/>
      <c r="K123" s="62"/>
      <c r="L123" s="62"/>
      <c r="M123" s="62"/>
      <c r="N123" s="62"/>
      <c r="O123" s="28" t="s">
        <v>119</v>
      </c>
      <c r="P123" s="28" t="s">
        <v>54</v>
      </c>
      <c r="Q123" s="28" t="s">
        <v>55</v>
      </c>
      <c r="R123" s="62" t="s">
        <v>410</v>
      </c>
      <c r="S123" s="63" t="s">
        <v>411</v>
      </c>
      <c r="T123" s="58">
        <v>472617.72</v>
      </c>
      <c r="U123" s="58">
        <v>472141.37</v>
      </c>
      <c r="V123" s="58">
        <v>0</v>
      </c>
      <c r="W123" s="58">
        <v>0</v>
      </c>
      <c r="X123" s="58">
        <v>330083.46000000002</v>
      </c>
      <c r="Y123" s="58">
        <v>330076.71000000002</v>
      </c>
      <c r="Z123" s="58">
        <v>0</v>
      </c>
      <c r="AA123" s="58">
        <v>0</v>
      </c>
      <c r="AB123" s="58">
        <v>142534.26</v>
      </c>
      <c r="AC123" s="58">
        <v>142064.66</v>
      </c>
      <c r="AD123" s="58">
        <v>429740.07</v>
      </c>
      <c r="AE123" s="58">
        <v>0</v>
      </c>
      <c r="AF123" s="58">
        <v>279760.77</v>
      </c>
      <c r="AG123" s="58">
        <v>0</v>
      </c>
      <c r="AH123" s="58">
        <v>149979.29999999999</v>
      </c>
      <c r="AI123" s="58">
        <v>946100</v>
      </c>
      <c r="AJ123" s="58">
        <v>0</v>
      </c>
      <c r="AK123" s="58">
        <v>615911.1</v>
      </c>
      <c r="AL123" s="58">
        <v>0</v>
      </c>
      <c r="AM123" s="58">
        <v>330188.90000000002</v>
      </c>
      <c r="AN123" s="58">
        <v>722400</v>
      </c>
      <c r="AO123" s="58">
        <v>0</v>
      </c>
      <c r="AP123" s="58">
        <v>470282.4</v>
      </c>
      <c r="AQ123" s="58" t="s">
        <v>45</v>
      </c>
      <c r="AR123" s="58">
        <v>252117.6</v>
      </c>
      <c r="AS123" s="58">
        <v>722400</v>
      </c>
      <c r="AT123" s="58">
        <v>0</v>
      </c>
      <c r="AU123" s="58">
        <v>470282.4</v>
      </c>
      <c r="AV123" s="58">
        <v>0</v>
      </c>
      <c r="AW123" s="58">
        <v>252117.6</v>
      </c>
      <c r="AX123" s="58">
        <v>472617.72</v>
      </c>
      <c r="AY123" s="58">
        <v>472141.37</v>
      </c>
      <c r="AZ123" s="58">
        <v>0</v>
      </c>
      <c r="BA123" s="58">
        <v>0</v>
      </c>
      <c r="BB123" s="58">
        <v>330083.46000000002</v>
      </c>
      <c r="BC123" s="58">
        <v>330076.71000000002</v>
      </c>
      <c r="BD123" s="58">
        <v>0</v>
      </c>
      <c r="BE123" s="58">
        <v>0</v>
      </c>
      <c r="BF123" s="58">
        <v>142534.26</v>
      </c>
      <c r="BG123" s="58">
        <v>142064.66</v>
      </c>
      <c r="BH123" s="58">
        <v>429740.07</v>
      </c>
      <c r="BI123" s="58">
        <v>0</v>
      </c>
      <c r="BJ123" s="58">
        <v>279760.77</v>
      </c>
      <c r="BK123" s="58">
        <v>0</v>
      </c>
      <c r="BL123" s="58">
        <v>149979.29999999999</v>
      </c>
      <c r="BM123" s="58">
        <v>946100</v>
      </c>
      <c r="BN123" s="58">
        <v>0</v>
      </c>
      <c r="BO123" s="58">
        <v>615911.1</v>
      </c>
      <c r="BP123" s="58">
        <v>0</v>
      </c>
      <c r="BQ123" s="58">
        <v>330188.90000000002</v>
      </c>
      <c r="BR123" s="58">
        <v>722400</v>
      </c>
      <c r="BS123" s="58">
        <v>0</v>
      </c>
      <c r="BT123" s="58">
        <v>470282.4</v>
      </c>
      <c r="BU123" s="58">
        <v>0</v>
      </c>
      <c r="BV123" s="58">
        <v>252117.6</v>
      </c>
      <c r="BW123" s="58">
        <v>722400</v>
      </c>
      <c r="BX123" s="58">
        <v>0</v>
      </c>
      <c r="BY123" s="58">
        <v>470282.4</v>
      </c>
      <c r="BZ123" s="58">
        <v>0</v>
      </c>
      <c r="CA123" s="58">
        <v>252117.6</v>
      </c>
      <c r="CB123" s="58">
        <v>472617.72</v>
      </c>
      <c r="CC123" s="58">
        <v>0</v>
      </c>
      <c r="CD123" s="58">
        <v>330083.46000000002</v>
      </c>
      <c r="CE123" s="58">
        <v>0</v>
      </c>
      <c r="CF123" s="58">
        <v>142534.26</v>
      </c>
      <c r="CG123" s="58">
        <v>429740.07</v>
      </c>
      <c r="CH123" s="58">
        <v>0</v>
      </c>
      <c r="CI123" s="58">
        <v>279760.77</v>
      </c>
      <c r="CJ123" s="58">
        <v>0</v>
      </c>
      <c r="CK123" s="58">
        <v>149979.29999999999</v>
      </c>
      <c r="CL123" s="58">
        <v>946100</v>
      </c>
      <c r="CM123" s="58">
        <v>0</v>
      </c>
      <c r="CN123" s="58">
        <v>615911.1</v>
      </c>
      <c r="CO123" s="58">
        <v>0</v>
      </c>
      <c r="CP123" s="58">
        <v>330188.90000000002</v>
      </c>
      <c r="CQ123" s="58">
        <v>472617.72</v>
      </c>
      <c r="CR123" s="58">
        <v>0</v>
      </c>
      <c r="CS123" s="58">
        <v>330083.46000000002</v>
      </c>
      <c r="CT123" s="58">
        <v>0</v>
      </c>
      <c r="CU123" s="58">
        <v>142534.26</v>
      </c>
      <c r="CV123" s="58">
        <v>429740.07</v>
      </c>
      <c r="CW123" s="58">
        <v>0</v>
      </c>
      <c r="CX123" s="58">
        <v>279760.77</v>
      </c>
      <c r="CY123" s="58">
        <v>0</v>
      </c>
      <c r="CZ123" s="58">
        <v>149979.29999999999</v>
      </c>
      <c r="DA123" s="58">
        <v>946100</v>
      </c>
      <c r="DB123" s="58">
        <v>0</v>
      </c>
      <c r="DC123" s="58">
        <v>615911.1</v>
      </c>
      <c r="DD123" s="58">
        <v>0</v>
      </c>
      <c r="DE123" s="58">
        <v>330188.90000000002</v>
      </c>
      <c r="DF123" s="58" t="s">
        <v>57</v>
      </c>
    </row>
    <row r="124" spans="1:110" s="30" customFormat="1" ht="132.75" customHeight="1" x14ac:dyDescent="0.2">
      <c r="A124" s="64"/>
      <c r="B124" s="62"/>
      <c r="C124" s="64" t="s">
        <v>412</v>
      </c>
      <c r="D124" s="64" t="s">
        <v>94</v>
      </c>
      <c r="E124" s="64" t="s">
        <v>413</v>
      </c>
      <c r="F124" s="62"/>
      <c r="G124" s="62"/>
      <c r="H124" s="62"/>
      <c r="I124" s="62"/>
      <c r="J124" s="62"/>
      <c r="K124" s="62"/>
      <c r="L124" s="62"/>
      <c r="M124" s="62"/>
      <c r="N124" s="62"/>
      <c r="O124" s="28" t="s">
        <v>414</v>
      </c>
      <c r="P124" s="28" t="s">
        <v>62</v>
      </c>
      <c r="Q124" s="28" t="s">
        <v>415</v>
      </c>
      <c r="R124" s="62"/>
      <c r="S124" s="63"/>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c r="CA124" s="58"/>
      <c r="CB124" s="58"/>
      <c r="CC124" s="58"/>
      <c r="CD124" s="58"/>
      <c r="CE124" s="58"/>
      <c r="CF124" s="58"/>
      <c r="CG124" s="58"/>
      <c r="CH124" s="58"/>
      <c r="CI124" s="58"/>
      <c r="CJ124" s="58"/>
      <c r="CK124" s="58"/>
      <c r="CL124" s="58"/>
      <c r="CM124" s="58"/>
      <c r="CN124" s="58"/>
      <c r="CO124" s="58"/>
      <c r="CP124" s="58"/>
      <c r="CQ124" s="58"/>
      <c r="CR124" s="58"/>
      <c r="CS124" s="58"/>
      <c r="CT124" s="58"/>
      <c r="CU124" s="58"/>
      <c r="CV124" s="58"/>
      <c r="CW124" s="58"/>
      <c r="CX124" s="58"/>
      <c r="CY124" s="58"/>
      <c r="CZ124" s="58"/>
      <c r="DA124" s="58"/>
      <c r="DB124" s="58"/>
      <c r="DC124" s="58"/>
      <c r="DD124" s="58"/>
      <c r="DE124" s="58"/>
      <c r="DF124" s="58"/>
    </row>
    <row r="125" spans="1:110" s="30" customFormat="1" ht="50.25" customHeight="1" x14ac:dyDescent="0.2">
      <c r="A125" s="64"/>
      <c r="B125" s="62"/>
      <c r="C125" s="64"/>
      <c r="D125" s="64"/>
      <c r="E125" s="64"/>
      <c r="F125" s="62"/>
      <c r="G125" s="62"/>
      <c r="H125" s="62"/>
      <c r="I125" s="62"/>
      <c r="J125" s="62"/>
      <c r="K125" s="62"/>
      <c r="L125" s="62"/>
      <c r="M125" s="62"/>
      <c r="N125" s="62"/>
      <c r="O125" s="28" t="s">
        <v>172</v>
      </c>
      <c r="P125" s="28" t="s">
        <v>416</v>
      </c>
      <c r="Q125" s="28" t="s">
        <v>174</v>
      </c>
      <c r="R125" s="62"/>
      <c r="S125" s="63"/>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c r="CA125" s="58"/>
      <c r="CB125" s="58"/>
      <c r="CC125" s="58"/>
      <c r="CD125" s="58"/>
      <c r="CE125" s="58"/>
      <c r="CF125" s="58"/>
      <c r="CG125" s="58"/>
      <c r="CH125" s="58"/>
      <c r="CI125" s="58"/>
      <c r="CJ125" s="58"/>
      <c r="CK125" s="58"/>
      <c r="CL125" s="58"/>
      <c r="CM125" s="58"/>
      <c r="CN125" s="58"/>
      <c r="CO125" s="58"/>
      <c r="CP125" s="58"/>
      <c r="CQ125" s="58"/>
      <c r="CR125" s="58"/>
      <c r="CS125" s="58"/>
      <c r="CT125" s="58"/>
      <c r="CU125" s="58"/>
      <c r="CV125" s="58"/>
      <c r="CW125" s="58"/>
      <c r="CX125" s="58"/>
      <c r="CY125" s="58"/>
      <c r="CZ125" s="58"/>
      <c r="DA125" s="58"/>
      <c r="DB125" s="58"/>
      <c r="DC125" s="58"/>
      <c r="DD125" s="58"/>
      <c r="DE125" s="58"/>
      <c r="DF125" s="58"/>
    </row>
    <row r="126" spans="1:110" s="30" customFormat="1" ht="138" customHeight="1" x14ac:dyDescent="0.2">
      <c r="A126" s="64" t="s">
        <v>417</v>
      </c>
      <c r="B126" s="62" t="s">
        <v>418</v>
      </c>
      <c r="C126" s="28" t="s">
        <v>50</v>
      </c>
      <c r="D126" s="28" t="s">
        <v>419</v>
      </c>
      <c r="E126" s="28" t="s">
        <v>52</v>
      </c>
      <c r="F126" s="62"/>
      <c r="G126" s="62"/>
      <c r="H126" s="62"/>
      <c r="I126" s="64" t="s">
        <v>420</v>
      </c>
      <c r="J126" s="64" t="s">
        <v>54</v>
      </c>
      <c r="K126" s="64" t="s">
        <v>421</v>
      </c>
      <c r="L126" s="62"/>
      <c r="M126" s="62"/>
      <c r="N126" s="62"/>
      <c r="O126" s="28" t="s">
        <v>163</v>
      </c>
      <c r="P126" s="28" t="s">
        <v>54</v>
      </c>
      <c r="Q126" s="28" t="s">
        <v>55</v>
      </c>
      <c r="R126" s="62" t="s">
        <v>410</v>
      </c>
      <c r="S126" s="62" t="s">
        <v>422</v>
      </c>
      <c r="T126" s="58">
        <v>29390.41</v>
      </c>
      <c r="U126" s="58">
        <v>29119.78</v>
      </c>
      <c r="V126" s="58">
        <v>0</v>
      </c>
      <c r="W126" s="58">
        <v>0</v>
      </c>
      <c r="X126" s="58">
        <v>0</v>
      </c>
      <c r="Y126" s="58">
        <v>0</v>
      </c>
      <c r="Z126" s="58">
        <v>0</v>
      </c>
      <c r="AA126" s="58">
        <v>0</v>
      </c>
      <c r="AB126" s="58">
        <v>29390.41</v>
      </c>
      <c r="AC126" s="58">
        <v>29119.78</v>
      </c>
      <c r="AD126" s="58">
        <v>22398.16</v>
      </c>
      <c r="AE126" s="58">
        <v>0</v>
      </c>
      <c r="AF126" s="58">
        <v>0</v>
      </c>
      <c r="AG126" s="58">
        <v>0</v>
      </c>
      <c r="AH126" s="58">
        <v>22398.16</v>
      </c>
      <c r="AI126" s="58">
        <v>22398.16</v>
      </c>
      <c r="AJ126" s="58">
        <v>0</v>
      </c>
      <c r="AK126" s="58">
        <v>0</v>
      </c>
      <c r="AL126" s="58">
        <v>0</v>
      </c>
      <c r="AM126" s="58">
        <v>22398.16</v>
      </c>
      <c r="AN126" s="58">
        <v>22398.16</v>
      </c>
      <c r="AO126" s="58">
        <v>0</v>
      </c>
      <c r="AP126" s="58">
        <v>0</v>
      </c>
      <c r="AQ126" s="58" t="s">
        <v>45</v>
      </c>
      <c r="AR126" s="58">
        <v>22398.16</v>
      </c>
      <c r="AS126" s="58">
        <v>22398.16</v>
      </c>
      <c r="AT126" s="58">
        <v>0</v>
      </c>
      <c r="AU126" s="58">
        <v>0</v>
      </c>
      <c r="AV126" s="58">
        <v>0</v>
      </c>
      <c r="AW126" s="58">
        <v>22398.16</v>
      </c>
      <c r="AX126" s="58">
        <v>29390.41</v>
      </c>
      <c r="AY126" s="58">
        <v>29119.78</v>
      </c>
      <c r="AZ126" s="58">
        <v>0</v>
      </c>
      <c r="BA126" s="58">
        <v>0</v>
      </c>
      <c r="BB126" s="58">
        <v>0</v>
      </c>
      <c r="BC126" s="58">
        <v>0</v>
      </c>
      <c r="BD126" s="58">
        <v>0</v>
      </c>
      <c r="BE126" s="58">
        <v>0</v>
      </c>
      <c r="BF126" s="58">
        <v>29390.41</v>
      </c>
      <c r="BG126" s="58">
        <v>29119.78</v>
      </c>
      <c r="BH126" s="58">
        <v>22398.16</v>
      </c>
      <c r="BI126" s="58">
        <v>0</v>
      </c>
      <c r="BJ126" s="58">
        <v>0</v>
      </c>
      <c r="BK126" s="58">
        <v>0</v>
      </c>
      <c r="BL126" s="58">
        <v>22398.16</v>
      </c>
      <c r="BM126" s="58">
        <v>22398.16</v>
      </c>
      <c r="BN126" s="58">
        <v>0</v>
      </c>
      <c r="BO126" s="58">
        <v>0</v>
      </c>
      <c r="BP126" s="58">
        <v>0</v>
      </c>
      <c r="BQ126" s="58">
        <v>22398.16</v>
      </c>
      <c r="BR126" s="58">
        <v>22398.16</v>
      </c>
      <c r="BS126" s="58">
        <v>0</v>
      </c>
      <c r="BT126" s="58">
        <v>0</v>
      </c>
      <c r="BU126" s="58">
        <v>0</v>
      </c>
      <c r="BV126" s="58">
        <v>22398.16</v>
      </c>
      <c r="BW126" s="58">
        <v>22398.16</v>
      </c>
      <c r="BX126" s="58">
        <v>0</v>
      </c>
      <c r="BY126" s="58">
        <v>0</v>
      </c>
      <c r="BZ126" s="58">
        <v>0</v>
      </c>
      <c r="CA126" s="58">
        <v>22398.16</v>
      </c>
      <c r="CB126" s="58">
        <v>29390.41</v>
      </c>
      <c r="CC126" s="58">
        <v>0</v>
      </c>
      <c r="CD126" s="58">
        <v>0</v>
      </c>
      <c r="CE126" s="58">
        <v>0</v>
      </c>
      <c r="CF126" s="58">
        <v>29390.41</v>
      </c>
      <c r="CG126" s="58">
        <v>22398.16</v>
      </c>
      <c r="CH126" s="58">
        <v>0</v>
      </c>
      <c r="CI126" s="58">
        <v>0</v>
      </c>
      <c r="CJ126" s="58">
        <v>0</v>
      </c>
      <c r="CK126" s="58">
        <v>22398.16</v>
      </c>
      <c r="CL126" s="58">
        <v>22398.16</v>
      </c>
      <c r="CM126" s="58">
        <v>0</v>
      </c>
      <c r="CN126" s="58">
        <v>0</v>
      </c>
      <c r="CO126" s="58">
        <v>0</v>
      </c>
      <c r="CP126" s="58">
        <v>22398.16</v>
      </c>
      <c r="CQ126" s="58">
        <v>29390.41</v>
      </c>
      <c r="CR126" s="58">
        <v>0</v>
      </c>
      <c r="CS126" s="58">
        <v>0</v>
      </c>
      <c r="CT126" s="58">
        <v>0</v>
      </c>
      <c r="CU126" s="58">
        <v>29390.41</v>
      </c>
      <c r="CV126" s="58">
        <v>22398.16</v>
      </c>
      <c r="CW126" s="58">
        <v>0</v>
      </c>
      <c r="CX126" s="58">
        <v>0</v>
      </c>
      <c r="CY126" s="58">
        <v>0</v>
      </c>
      <c r="CZ126" s="58">
        <v>22398.16</v>
      </c>
      <c r="DA126" s="58">
        <v>22398.16</v>
      </c>
      <c r="DB126" s="58">
        <v>0</v>
      </c>
      <c r="DC126" s="58">
        <v>0</v>
      </c>
      <c r="DD126" s="58">
        <v>0</v>
      </c>
      <c r="DE126" s="58">
        <v>22398.16</v>
      </c>
      <c r="DF126" s="58" t="s">
        <v>57</v>
      </c>
    </row>
    <row r="127" spans="1:110" s="30" customFormat="1" ht="110.25" customHeight="1" x14ac:dyDescent="0.2">
      <c r="A127" s="64"/>
      <c r="B127" s="62"/>
      <c r="C127" s="64" t="s">
        <v>423</v>
      </c>
      <c r="D127" s="64" t="s">
        <v>424</v>
      </c>
      <c r="E127" s="64" t="s">
        <v>425</v>
      </c>
      <c r="F127" s="62"/>
      <c r="G127" s="62"/>
      <c r="H127" s="62"/>
      <c r="I127" s="64"/>
      <c r="J127" s="64"/>
      <c r="K127" s="64"/>
      <c r="L127" s="62"/>
      <c r="M127" s="62"/>
      <c r="N127" s="62"/>
      <c r="O127" s="28" t="s">
        <v>426</v>
      </c>
      <c r="P127" s="28" t="s">
        <v>62</v>
      </c>
      <c r="Q127" s="28" t="s">
        <v>427</v>
      </c>
      <c r="R127" s="62"/>
      <c r="S127" s="62"/>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c r="CA127" s="58"/>
      <c r="CB127" s="58"/>
      <c r="CC127" s="58"/>
      <c r="CD127" s="58"/>
      <c r="CE127" s="58"/>
      <c r="CF127" s="58"/>
      <c r="CG127" s="58"/>
      <c r="CH127" s="58"/>
      <c r="CI127" s="58"/>
      <c r="CJ127" s="58"/>
      <c r="CK127" s="58"/>
      <c r="CL127" s="58"/>
      <c r="CM127" s="58"/>
      <c r="CN127" s="58"/>
      <c r="CO127" s="58"/>
      <c r="CP127" s="58"/>
      <c r="CQ127" s="58"/>
      <c r="CR127" s="58"/>
      <c r="CS127" s="58"/>
      <c r="CT127" s="58"/>
      <c r="CU127" s="58"/>
      <c r="CV127" s="58"/>
      <c r="CW127" s="58"/>
      <c r="CX127" s="58"/>
      <c r="CY127" s="58"/>
      <c r="CZ127" s="58"/>
      <c r="DA127" s="58"/>
      <c r="DB127" s="58"/>
      <c r="DC127" s="58"/>
      <c r="DD127" s="58"/>
      <c r="DE127" s="58"/>
      <c r="DF127" s="58"/>
    </row>
    <row r="128" spans="1:110" s="30" customFormat="1" ht="46.5" customHeight="1" x14ac:dyDescent="0.2">
      <c r="A128" s="64"/>
      <c r="B128" s="62"/>
      <c r="C128" s="64"/>
      <c r="D128" s="64"/>
      <c r="E128" s="64"/>
      <c r="F128" s="62"/>
      <c r="G128" s="62"/>
      <c r="H128" s="62"/>
      <c r="I128" s="64"/>
      <c r="J128" s="64"/>
      <c r="K128" s="64"/>
      <c r="L128" s="62"/>
      <c r="M128" s="62"/>
      <c r="N128" s="62"/>
      <c r="O128" s="28" t="s">
        <v>172</v>
      </c>
      <c r="P128" s="28" t="s">
        <v>428</v>
      </c>
      <c r="Q128" s="28" t="s">
        <v>174</v>
      </c>
      <c r="R128" s="62"/>
      <c r="S128" s="62"/>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c r="CA128" s="58"/>
      <c r="CB128" s="58"/>
      <c r="CC128" s="58"/>
      <c r="CD128" s="58"/>
      <c r="CE128" s="58"/>
      <c r="CF128" s="58"/>
      <c r="CG128" s="58"/>
      <c r="CH128" s="58"/>
      <c r="CI128" s="58"/>
      <c r="CJ128" s="58"/>
      <c r="CK128" s="58"/>
      <c r="CL128" s="58"/>
      <c r="CM128" s="58"/>
      <c r="CN128" s="58"/>
      <c r="CO128" s="58"/>
      <c r="CP128" s="58"/>
      <c r="CQ128" s="58"/>
      <c r="CR128" s="58"/>
      <c r="CS128" s="58"/>
      <c r="CT128" s="58"/>
      <c r="CU128" s="58"/>
      <c r="CV128" s="58"/>
      <c r="CW128" s="58"/>
      <c r="CX128" s="58"/>
      <c r="CY128" s="58"/>
      <c r="CZ128" s="58"/>
      <c r="DA128" s="58"/>
      <c r="DB128" s="58"/>
      <c r="DC128" s="58"/>
      <c r="DD128" s="58"/>
      <c r="DE128" s="58"/>
      <c r="DF128" s="58"/>
    </row>
    <row r="129" spans="1:110" s="30" customFormat="1" ht="120" x14ac:dyDescent="0.2">
      <c r="A129" s="64" t="s">
        <v>429</v>
      </c>
      <c r="B129" s="62" t="s">
        <v>430</v>
      </c>
      <c r="C129" s="28" t="s">
        <v>50</v>
      </c>
      <c r="D129" s="28" t="s">
        <v>431</v>
      </c>
      <c r="E129" s="28" t="s">
        <v>52</v>
      </c>
      <c r="F129" s="62"/>
      <c r="G129" s="62"/>
      <c r="H129" s="62"/>
      <c r="I129" s="28" t="s">
        <v>432</v>
      </c>
      <c r="J129" s="28" t="s">
        <v>433</v>
      </c>
      <c r="K129" s="28" t="s">
        <v>434</v>
      </c>
      <c r="L129" s="62"/>
      <c r="M129" s="62"/>
      <c r="N129" s="62"/>
      <c r="O129" s="62"/>
      <c r="P129" s="62"/>
      <c r="Q129" s="62"/>
      <c r="R129" s="62" t="s">
        <v>91</v>
      </c>
      <c r="S129" s="63" t="s">
        <v>435</v>
      </c>
      <c r="T129" s="58">
        <v>0</v>
      </c>
      <c r="U129" s="58">
        <v>0</v>
      </c>
      <c r="V129" s="58"/>
      <c r="W129" s="58"/>
      <c r="X129" s="58"/>
      <c r="Y129" s="58"/>
      <c r="Z129" s="58"/>
      <c r="AA129" s="58"/>
      <c r="AB129" s="58">
        <v>0</v>
      </c>
      <c r="AC129" s="58">
        <v>0</v>
      </c>
      <c r="AD129" s="58">
        <v>4786.97</v>
      </c>
      <c r="AE129" s="58"/>
      <c r="AF129" s="58"/>
      <c r="AG129" s="58"/>
      <c r="AH129" s="58">
        <v>4786.97</v>
      </c>
      <c r="AI129" s="58">
        <v>4786.97</v>
      </c>
      <c r="AJ129" s="58"/>
      <c r="AK129" s="58"/>
      <c r="AL129" s="58"/>
      <c r="AM129" s="58">
        <v>4786.97</v>
      </c>
      <c r="AN129" s="58">
        <v>4786.97</v>
      </c>
      <c r="AO129" s="58"/>
      <c r="AP129" s="58"/>
      <c r="AQ129" s="58"/>
      <c r="AR129" s="58">
        <v>4786.97</v>
      </c>
      <c r="AS129" s="58">
        <v>4786.97</v>
      </c>
      <c r="AT129" s="58"/>
      <c r="AU129" s="58"/>
      <c r="AV129" s="58"/>
      <c r="AW129" s="58">
        <v>4786.97</v>
      </c>
      <c r="AX129" s="58">
        <v>0</v>
      </c>
      <c r="AY129" s="58">
        <v>0</v>
      </c>
      <c r="AZ129" s="58"/>
      <c r="BA129" s="58"/>
      <c r="BB129" s="58"/>
      <c r="BC129" s="58"/>
      <c r="BD129" s="58"/>
      <c r="BE129" s="58"/>
      <c r="BF129" s="58">
        <v>0</v>
      </c>
      <c r="BG129" s="58">
        <v>0</v>
      </c>
      <c r="BH129" s="58">
        <v>4786.97</v>
      </c>
      <c r="BI129" s="58"/>
      <c r="BJ129" s="58"/>
      <c r="BK129" s="58"/>
      <c r="BL129" s="58">
        <v>4786.97</v>
      </c>
      <c r="BM129" s="58">
        <v>4786.97</v>
      </c>
      <c r="BN129" s="58"/>
      <c r="BO129" s="58"/>
      <c r="BP129" s="58"/>
      <c r="BQ129" s="58">
        <v>4786.97</v>
      </c>
      <c r="BR129" s="58">
        <v>4786.97</v>
      </c>
      <c r="BS129" s="58"/>
      <c r="BT129" s="58"/>
      <c r="BU129" s="58"/>
      <c r="BV129" s="58">
        <v>4786.97</v>
      </c>
      <c r="BW129" s="58">
        <v>4786.97</v>
      </c>
      <c r="BX129" s="58"/>
      <c r="BY129" s="58"/>
      <c r="BZ129" s="58"/>
      <c r="CA129" s="58">
        <v>4786.97</v>
      </c>
      <c r="CB129" s="58">
        <v>0</v>
      </c>
      <c r="CC129" s="58"/>
      <c r="CD129" s="58"/>
      <c r="CE129" s="58"/>
      <c r="CF129" s="58">
        <v>0</v>
      </c>
      <c r="CG129" s="58">
        <v>4786.97</v>
      </c>
      <c r="CH129" s="58"/>
      <c r="CI129" s="58"/>
      <c r="CJ129" s="58"/>
      <c r="CK129" s="58">
        <v>4786.97</v>
      </c>
      <c r="CL129" s="58">
        <v>4786.97</v>
      </c>
      <c r="CM129" s="58"/>
      <c r="CN129" s="58"/>
      <c r="CO129" s="58"/>
      <c r="CP129" s="58">
        <v>4786.97</v>
      </c>
      <c r="CQ129" s="58">
        <v>0</v>
      </c>
      <c r="CR129" s="58"/>
      <c r="CS129" s="58"/>
      <c r="CT129" s="58"/>
      <c r="CU129" s="58">
        <v>0</v>
      </c>
      <c r="CV129" s="58">
        <v>4786.97</v>
      </c>
      <c r="CW129" s="58"/>
      <c r="CX129" s="58"/>
      <c r="CY129" s="58"/>
      <c r="CZ129" s="58">
        <v>4786.97</v>
      </c>
      <c r="DA129" s="58">
        <v>4786.97</v>
      </c>
      <c r="DB129" s="58"/>
      <c r="DC129" s="58"/>
      <c r="DD129" s="58"/>
      <c r="DE129" s="58">
        <v>4786.97</v>
      </c>
      <c r="DF129" s="58" t="s">
        <v>57</v>
      </c>
    </row>
    <row r="130" spans="1:110" s="30" customFormat="1" ht="111" customHeight="1" x14ac:dyDescent="0.2">
      <c r="A130" s="64"/>
      <c r="B130" s="62"/>
      <c r="C130" s="28" t="s">
        <v>436</v>
      </c>
      <c r="D130" s="28" t="s">
        <v>437</v>
      </c>
      <c r="E130" s="28" t="s">
        <v>438</v>
      </c>
      <c r="F130" s="62"/>
      <c r="G130" s="62"/>
      <c r="H130" s="62"/>
      <c r="I130" s="28" t="s">
        <v>439</v>
      </c>
      <c r="J130" s="28" t="s">
        <v>440</v>
      </c>
      <c r="K130" s="28" t="s">
        <v>441</v>
      </c>
      <c r="L130" s="62"/>
      <c r="M130" s="62"/>
      <c r="N130" s="62"/>
      <c r="O130" s="62"/>
      <c r="P130" s="62"/>
      <c r="Q130" s="62"/>
      <c r="R130" s="62"/>
      <c r="S130" s="63"/>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c r="CA130" s="58"/>
      <c r="CB130" s="58"/>
      <c r="CC130" s="58"/>
      <c r="CD130" s="58"/>
      <c r="CE130" s="58"/>
      <c r="CF130" s="58"/>
      <c r="CG130" s="58"/>
      <c r="CH130" s="58"/>
      <c r="CI130" s="58"/>
      <c r="CJ130" s="58"/>
      <c r="CK130" s="58"/>
      <c r="CL130" s="58"/>
      <c r="CM130" s="58"/>
      <c r="CN130" s="58"/>
      <c r="CO130" s="58"/>
      <c r="CP130" s="58"/>
      <c r="CQ130" s="58"/>
      <c r="CR130" s="58"/>
      <c r="CS130" s="58"/>
      <c r="CT130" s="58"/>
      <c r="CU130" s="58"/>
      <c r="CV130" s="58"/>
      <c r="CW130" s="58"/>
      <c r="CX130" s="58"/>
      <c r="CY130" s="58"/>
      <c r="CZ130" s="58"/>
      <c r="DA130" s="58"/>
      <c r="DB130" s="58"/>
      <c r="DC130" s="58"/>
      <c r="DD130" s="58"/>
      <c r="DE130" s="58"/>
      <c r="DF130" s="58"/>
    </row>
    <row r="131" spans="1:110" s="30" customFormat="1" ht="147" customHeight="1" x14ac:dyDescent="0.2">
      <c r="A131" s="64" t="s">
        <v>442</v>
      </c>
      <c r="B131" s="62" t="s">
        <v>443</v>
      </c>
      <c r="C131" s="64" t="s">
        <v>50</v>
      </c>
      <c r="D131" s="64" t="s">
        <v>444</v>
      </c>
      <c r="E131" s="64" t="s">
        <v>52</v>
      </c>
      <c r="F131" s="62"/>
      <c r="G131" s="62"/>
      <c r="H131" s="62"/>
      <c r="I131" s="28" t="s">
        <v>445</v>
      </c>
      <c r="J131" s="28" t="s">
        <v>446</v>
      </c>
      <c r="K131" s="28" t="s">
        <v>447</v>
      </c>
      <c r="L131" s="62"/>
      <c r="M131" s="62"/>
      <c r="N131" s="62"/>
      <c r="O131" s="28" t="s">
        <v>322</v>
      </c>
      <c r="P131" s="28" t="s">
        <v>54</v>
      </c>
      <c r="Q131" s="28" t="s">
        <v>55</v>
      </c>
      <c r="R131" s="62" t="s">
        <v>410</v>
      </c>
      <c r="S131" s="63" t="s">
        <v>448</v>
      </c>
      <c r="T131" s="58">
        <v>542</v>
      </c>
      <c r="U131" s="58">
        <v>542</v>
      </c>
      <c r="V131" s="58"/>
      <c r="W131" s="58"/>
      <c r="X131" s="58"/>
      <c r="Y131" s="58"/>
      <c r="Z131" s="58"/>
      <c r="AA131" s="58"/>
      <c r="AB131" s="58">
        <v>542</v>
      </c>
      <c r="AC131" s="58">
        <v>542</v>
      </c>
      <c r="AD131" s="58">
        <v>0</v>
      </c>
      <c r="AE131" s="58"/>
      <c r="AF131" s="58"/>
      <c r="AG131" s="58"/>
      <c r="AH131" s="58">
        <v>0</v>
      </c>
      <c r="AI131" s="58">
        <v>0</v>
      </c>
      <c r="AJ131" s="58"/>
      <c r="AK131" s="58"/>
      <c r="AL131" s="58"/>
      <c r="AM131" s="58">
        <v>0</v>
      </c>
      <c r="AN131" s="58">
        <v>0</v>
      </c>
      <c r="AO131" s="58"/>
      <c r="AP131" s="58"/>
      <c r="AQ131" s="58"/>
      <c r="AR131" s="58">
        <v>0</v>
      </c>
      <c r="AS131" s="58">
        <v>0</v>
      </c>
      <c r="AT131" s="58"/>
      <c r="AU131" s="58"/>
      <c r="AV131" s="58"/>
      <c r="AW131" s="58">
        <v>0</v>
      </c>
      <c r="AX131" s="58">
        <v>542</v>
      </c>
      <c r="AY131" s="58">
        <v>542</v>
      </c>
      <c r="AZ131" s="58"/>
      <c r="BA131" s="58"/>
      <c r="BB131" s="58"/>
      <c r="BC131" s="58"/>
      <c r="BD131" s="58"/>
      <c r="BE131" s="58"/>
      <c r="BF131" s="58">
        <v>542</v>
      </c>
      <c r="BG131" s="58">
        <v>542</v>
      </c>
      <c r="BH131" s="58">
        <v>0</v>
      </c>
      <c r="BI131" s="58"/>
      <c r="BJ131" s="58"/>
      <c r="BK131" s="58"/>
      <c r="BL131" s="58">
        <v>0</v>
      </c>
      <c r="BM131" s="58">
        <v>0</v>
      </c>
      <c r="BN131" s="58"/>
      <c r="BO131" s="58"/>
      <c r="BP131" s="58"/>
      <c r="BQ131" s="58">
        <v>0</v>
      </c>
      <c r="BR131" s="58">
        <v>0</v>
      </c>
      <c r="BS131" s="58"/>
      <c r="BT131" s="58"/>
      <c r="BU131" s="58"/>
      <c r="BV131" s="58">
        <v>0</v>
      </c>
      <c r="BW131" s="58">
        <v>0</v>
      </c>
      <c r="BX131" s="58"/>
      <c r="BY131" s="58"/>
      <c r="BZ131" s="58"/>
      <c r="CA131" s="58">
        <v>0</v>
      </c>
      <c r="CB131" s="58">
        <v>542</v>
      </c>
      <c r="CC131" s="58"/>
      <c r="CD131" s="58"/>
      <c r="CE131" s="58"/>
      <c r="CF131" s="58">
        <v>542</v>
      </c>
      <c r="CG131" s="58">
        <v>0</v>
      </c>
      <c r="CH131" s="58"/>
      <c r="CI131" s="58"/>
      <c r="CJ131" s="58"/>
      <c r="CK131" s="58">
        <v>0</v>
      </c>
      <c r="CL131" s="58">
        <v>0</v>
      </c>
      <c r="CM131" s="58"/>
      <c r="CN131" s="58"/>
      <c r="CO131" s="58"/>
      <c r="CP131" s="58">
        <v>0</v>
      </c>
      <c r="CQ131" s="58">
        <v>542</v>
      </c>
      <c r="CR131" s="58"/>
      <c r="CS131" s="58"/>
      <c r="CT131" s="58"/>
      <c r="CU131" s="58">
        <v>542</v>
      </c>
      <c r="CV131" s="58">
        <v>0</v>
      </c>
      <c r="CW131" s="58"/>
      <c r="CX131" s="58"/>
      <c r="CY131" s="58"/>
      <c r="CZ131" s="58">
        <v>0</v>
      </c>
      <c r="DA131" s="58">
        <v>0</v>
      </c>
      <c r="DB131" s="58"/>
      <c r="DC131" s="58"/>
      <c r="DD131" s="58"/>
      <c r="DE131" s="58">
        <v>0</v>
      </c>
      <c r="DF131" s="58" t="s">
        <v>57</v>
      </c>
    </row>
    <row r="132" spans="1:110" s="30" customFormat="1" ht="119.25" customHeight="1" x14ac:dyDescent="0.2">
      <c r="A132" s="64"/>
      <c r="B132" s="62"/>
      <c r="C132" s="64"/>
      <c r="D132" s="64"/>
      <c r="E132" s="64"/>
      <c r="F132" s="62"/>
      <c r="G132" s="62"/>
      <c r="H132" s="62"/>
      <c r="I132" s="28" t="s">
        <v>439</v>
      </c>
      <c r="J132" s="28" t="s">
        <v>449</v>
      </c>
      <c r="K132" s="28" t="s">
        <v>441</v>
      </c>
      <c r="L132" s="62"/>
      <c r="M132" s="62"/>
      <c r="N132" s="62"/>
      <c r="O132" s="28" t="s">
        <v>450</v>
      </c>
      <c r="P132" s="28" t="s">
        <v>62</v>
      </c>
      <c r="Q132" s="28" t="s">
        <v>214</v>
      </c>
      <c r="R132" s="62"/>
      <c r="S132" s="63"/>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c r="CA132" s="58"/>
      <c r="CB132" s="58"/>
      <c r="CC132" s="58"/>
      <c r="CD132" s="58"/>
      <c r="CE132" s="58"/>
      <c r="CF132" s="58"/>
      <c r="CG132" s="58"/>
      <c r="CH132" s="58"/>
      <c r="CI132" s="58"/>
      <c r="CJ132" s="58"/>
      <c r="CK132" s="58"/>
      <c r="CL132" s="58"/>
      <c r="CM132" s="58"/>
      <c r="CN132" s="58"/>
      <c r="CO132" s="58"/>
      <c r="CP132" s="58"/>
      <c r="CQ132" s="58"/>
      <c r="CR132" s="58"/>
      <c r="CS132" s="58"/>
      <c r="CT132" s="58"/>
      <c r="CU132" s="58"/>
      <c r="CV132" s="58"/>
      <c r="CW132" s="58"/>
      <c r="CX132" s="58"/>
      <c r="CY132" s="58"/>
      <c r="CZ132" s="58"/>
      <c r="DA132" s="58"/>
      <c r="DB132" s="58"/>
      <c r="DC132" s="58"/>
      <c r="DD132" s="58"/>
      <c r="DE132" s="58"/>
      <c r="DF132" s="58"/>
    </row>
    <row r="133" spans="1:110" s="30" customFormat="1" ht="96.75" customHeight="1" x14ac:dyDescent="0.2">
      <c r="A133" s="71" t="s">
        <v>451</v>
      </c>
      <c r="B133" s="68" t="s">
        <v>452</v>
      </c>
      <c r="C133" s="71" t="s">
        <v>50</v>
      </c>
      <c r="D133" s="71" t="s">
        <v>444</v>
      </c>
      <c r="E133" s="71" t="s">
        <v>52</v>
      </c>
      <c r="F133" s="68"/>
      <c r="G133" s="68"/>
      <c r="H133" s="68"/>
      <c r="I133" s="71" t="s">
        <v>453</v>
      </c>
      <c r="J133" s="71" t="s">
        <v>454</v>
      </c>
      <c r="K133" s="71" t="s">
        <v>455</v>
      </c>
      <c r="L133" s="68"/>
      <c r="M133" s="68"/>
      <c r="N133" s="68"/>
      <c r="O133" s="28" t="s">
        <v>119</v>
      </c>
      <c r="P133" s="28" t="s">
        <v>54</v>
      </c>
      <c r="Q133" s="28" t="s">
        <v>55</v>
      </c>
      <c r="R133" s="68" t="s">
        <v>410</v>
      </c>
      <c r="S133" s="68" t="s">
        <v>456</v>
      </c>
      <c r="T133" s="65">
        <v>1555130.04</v>
      </c>
      <c r="U133" s="65">
        <v>1521271.29</v>
      </c>
      <c r="V133" s="65">
        <v>0</v>
      </c>
      <c r="W133" s="65">
        <v>0</v>
      </c>
      <c r="X133" s="65">
        <v>11633.21</v>
      </c>
      <c r="Y133" s="65">
        <v>11318.52</v>
      </c>
      <c r="Z133" s="65">
        <v>0</v>
      </c>
      <c r="AA133" s="65">
        <v>0</v>
      </c>
      <c r="AB133" s="65">
        <v>1543496.83</v>
      </c>
      <c r="AC133" s="65">
        <v>1509952.77</v>
      </c>
      <c r="AD133" s="65">
        <v>2205129.7000000002</v>
      </c>
      <c r="AE133" s="65">
        <v>0</v>
      </c>
      <c r="AF133" s="65">
        <v>34296.620000000003</v>
      </c>
      <c r="AG133" s="65">
        <v>0</v>
      </c>
      <c r="AH133" s="65">
        <v>2170833.08</v>
      </c>
      <c r="AI133" s="65">
        <v>2091908.9</v>
      </c>
      <c r="AJ133" s="65">
        <v>0</v>
      </c>
      <c r="AK133" s="65">
        <v>33982.199999999997</v>
      </c>
      <c r="AL133" s="65">
        <v>0</v>
      </c>
      <c r="AM133" s="65">
        <v>2057926.7</v>
      </c>
      <c r="AN133" s="65">
        <v>2868087.9</v>
      </c>
      <c r="AO133" s="65">
        <v>0</v>
      </c>
      <c r="AP133" s="65">
        <v>500214.71</v>
      </c>
      <c r="AQ133" s="65" t="s">
        <v>45</v>
      </c>
      <c r="AR133" s="65">
        <v>2367873.19</v>
      </c>
      <c r="AS133" s="65">
        <v>2868087.9</v>
      </c>
      <c r="AT133" s="65">
        <v>0</v>
      </c>
      <c r="AU133" s="65">
        <v>500214.71</v>
      </c>
      <c r="AV133" s="65">
        <v>0</v>
      </c>
      <c r="AW133" s="65">
        <v>2367873.19</v>
      </c>
      <c r="AX133" s="65">
        <v>1555130.04</v>
      </c>
      <c r="AY133" s="65">
        <v>1521271.29</v>
      </c>
      <c r="AZ133" s="65">
        <v>0</v>
      </c>
      <c r="BA133" s="65">
        <v>0</v>
      </c>
      <c r="BB133" s="65">
        <v>11633.21</v>
      </c>
      <c r="BC133" s="65">
        <v>11318.52</v>
      </c>
      <c r="BD133" s="65">
        <v>0</v>
      </c>
      <c r="BE133" s="65">
        <v>0</v>
      </c>
      <c r="BF133" s="65">
        <v>1543496.83</v>
      </c>
      <c r="BG133" s="65">
        <v>1509952.77</v>
      </c>
      <c r="BH133" s="65">
        <v>2205129.7000000002</v>
      </c>
      <c r="BI133" s="65">
        <v>0</v>
      </c>
      <c r="BJ133" s="65">
        <v>34296.620000000003</v>
      </c>
      <c r="BK133" s="65">
        <v>0</v>
      </c>
      <c r="BL133" s="65">
        <v>2170833.08</v>
      </c>
      <c r="BM133" s="65">
        <v>2091908.9</v>
      </c>
      <c r="BN133" s="65">
        <v>0</v>
      </c>
      <c r="BO133" s="65">
        <v>33982.199999999997</v>
      </c>
      <c r="BP133" s="65">
        <v>0</v>
      </c>
      <c r="BQ133" s="65">
        <v>2057926.7</v>
      </c>
      <c r="BR133" s="65">
        <v>2868087.9</v>
      </c>
      <c r="BS133" s="65">
        <v>0</v>
      </c>
      <c r="BT133" s="65">
        <v>500214.71</v>
      </c>
      <c r="BU133" s="65">
        <v>0</v>
      </c>
      <c r="BV133" s="65">
        <v>2367873.19</v>
      </c>
      <c r="BW133" s="65">
        <v>2868087.9</v>
      </c>
      <c r="BX133" s="65">
        <v>0</v>
      </c>
      <c r="BY133" s="65">
        <v>500214.71</v>
      </c>
      <c r="BZ133" s="65">
        <v>0</v>
      </c>
      <c r="CA133" s="65">
        <v>2367873.19</v>
      </c>
      <c r="CB133" s="65">
        <v>1555130.04</v>
      </c>
      <c r="CC133" s="65">
        <v>0</v>
      </c>
      <c r="CD133" s="65">
        <v>11633.21</v>
      </c>
      <c r="CE133" s="65">
        <v>0</v>
      </c>
      <c r="CF133" s="65">
        <v>1543496.83</v>
      </c>
      <c r="CG133" s="65">
        <v>2205129.7000000002</v>
      </c>
      <c r="CH133" s="65">
        <v>0</v>
      </c>
      <c r="CI133" s="65">
        <v>34296.620000000003</v>
      </c>
      <c r="CJ133" s="65">
        <v>0</v>
      </c>
      <c r="CK133" s="65">
        <v>2170833.08</v>
      </c>
      <c r="CL133" s="65">
        <v>2091908.9</v>
      </c>
      <c r="CM133" s="65">
        <v>0</v>
      </c>
      <c r="CN133" s="65">
        <v>33982.199999999997</v>
      </c>
      <c r="CO133" s="65">
        <v>0</v>
      </c>
      <c r="CP133" s="65">
        <v>2057926.7</v>
      </c>
      <c r="CQ133" s="65">
        <v>1555130.04</v>
      </c>
      <c r="CR133" s="65">
        <v>0</v>
      </c>
      <c r="CS133" s="65">
        <v>11633.21</v>
      </c>
      <c r="CT133" s="65">
        <v>0</v>
      </c>
      <c r="CU133" s="65">
        <v>1543496.83</v>
      </c>
      <c r="CV133" s="65">
        <v>2205129.7000000002</v>
      </c>
      <c r="CW133" s="65">
        <v>0</v>
      </c>
      <c r="CX133" s="65">
        <v>34296.620000000003</v>
      </c>
      <c r="CY133" s="65">
        <v>0</v>
      </c>
      <c r="CZ133" s="65">
        <v>2170833.08</v>
      </c>
      <c r="DA133" s="65">
        <v>2091908.9</v>
      </c>
      <c r="DB133" s="65">
        <v>0</v>
      </c>
      <c r="DC133" s="65">
        <v>33982.199999999997</v>
      </c>
      <c r="DD133" s="65">
        <v>0</v>
      </c>
      <c r="DE133" s="65">
        <v>2057926.7</v>
      </c>
      <c r="DF133" s="65" t="s">
        <v>57</v>
      </c>
    </row>
    <row r="134" spans="1:110" s="30" customFormat="1" ht="99.75" customHeight="1" x14ac:dyDescent="0.2">
      <c r="A134" s="72"/>
      <c r="B134" s="69"/>
      <c r="C134" s="72"/>
      <c r="D134" s="72"/>
      <c r="E134" s="72"/>
      <c r="F134" s="69"/>
      <c r="G134" s="69"/>
      <c r="H134" s="69"/>
      <c r="I134" s="72"/>
      <c r="J134" s="72"/>
      <c r="K134" s="72"/>
      <c r="L134" s="69"/>
      <c r="M134" s="69"/>
      <c r="N134" s="69"/>
      <c r="O134" s="28" t="s">
        <v>457</v>
      </c>
      <c r="P134" s="28" t="s">
        <v>62</v>
      </c>
      <c r="Q134" s="28" t="s">
        <v>214</v>
      </c>
      <c r="R134" s="69"/>
      <c r="S134" s="69"/>
      <c r="T134" s="66"/>
      <c r="U134" s="66"/>
      <c r="V134" s="66"/>
      <c r="W134" s="66"/>
      <c r="X134" s="66"/>
      <c r="Y134" s="66"/>
      <c r="Z134" s="66"/>
      <c r="AA134" s="66"/>
      <c r="AB134" s="66"/>
      <c r="AC134" s="66"/>
      <c r="AD134" s="66"/>
      <c r="AE134" s="66"/>
      <c r="AF134" s="66"/>
      <c r="AG134" s="66"/>
      <c r="AH134" s="66"/>
      <c r="AI134" s="66"/>
      <c r="AJ134" s="66"/>
      <c r="AK134" s="66"/>
      <c r="AL134" s="66"/>
      <c r="AM134" s="66"/>
      <c r="AN134" s="66"/>
      <c r="AO134" s="66"/>
      <c r="AP134" s="66"/>
      <c r="AQ134" s="66"/>
      <c r="AR134" s="66"/>
      <c r="AS134" s="66"/>
      <c r="AT134" s="66"/>
      <c r="AU134" s="66"/>
      <c r="AV134" s="66"/>
      <c r="AW134" s="66"/>
      <c r="AX134" s="66"/>
      <c r="AY134" s="66"/>
      <c r="AZ134" s="66"/>
      <c r="BA134" s="66"/>
      <c r="BB134" s="66"/>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c r="CA134" s="66"/>
      <c r="CB134" s="66"/>
      <c r="CC134" s="66"/>
      <c r="CD134" s="66"/>
      <c r="CE134" s="66"/>
      <c r="CF134" s="66"/>
      <c r="CG134" s="66"/>
      <c r="CH134" s="66"/>
      <c r="CI134" s="66"/>
      <c r="CJ134" s="66"/>
      <c r="CK134" s="66"/>
      <c r="CL134" s="66"/>
      <c r="CM134" s="66"/>
      <c r="CN134" s="66"/>
      <c r="CO134" s="66"/>
      <c r="CP134" s="66"/>
      <c r="CQ134" s="66"/>
      <c r="CR134" s="66"/>
      <c r="CS134" s="66"/>
      <c r="CT134" s="66"/>
      <c r="CU134" s="66"/>
      <c r="CV134" s="66"/>
      <c r="CW134" s="66"/>
      <c r="CX134" s="66"/>
      <c r="CY134" s="66"/>
      <c r="CZ134" s="66"/>
      <c r="DA134" s="66"/>
      <c r="DB134" s="66"/>
      <c r="DC134" s="66"/>
      <c r="DD134" s="66"/>
      <c r="DE134" s="66"/>
      <c r="DF134" s="66"/>
    </row>
    <row r="135" spans="1:110" s="30" customFormat="1" ht="98.25" customHeight="1" x14ac:dyDescent="0.2">
      <c r="A135" s="72"/>
      <c r="B135" s="69"/>
      <c r="C135" s="72"/>
      <c r="D135" s="72"/>
      <c r="E135" s="72"/>
      <c r="F135" s="69"/>
      <c r="G135" s="69"/>
      <c r="H135" s="69"/>
      <c r="I135" s="72"/>
      <c r="J135" s="72"/>
      <c r="K135" s="72"/>
      <c r="L135" s="69"/>
      <c r="M135" s="69"/>
      <c r="N135" s="69"/>
      <c r="O135" s="28" t="s">
        <v>458</v>
      </c>
      <c r="P135" s="28" t="s">
        <v>65</v>
      </c>
      <c r="Q135" s="28" t="s">
        <v>459</v>
      </c>
      <c r="R135" s="69"/>
      <c r="S135" s="69"/>
      <c r="T135" s="66"/>
      <c r="U135" s="66"/>
      <c r="V135" s="66"/>
      <c r="W135" s="66"/>
      <c r="X135" s="66"/>
      <c r="Y135" s="66"/>
      <c r="Z135" s="66"/>
      <c r="AA135" s="66"/>
      <c r="AB135" s="66"/>
      <c r="AC135" s="66"/>
      <c r="AD135" s="66"/>
      <c r="AE135" s="66"/>
      <c r="AF135" s="66"/>
      <c r="AG135" s="66"/>
      <c r="AH135" s="66"/>
      <c r="AI135" s="66"/>
      <c r="AJ135" s="66"/>
      <c r="AK135" s="66"/>
      <c r="AL135" s="66"/>
      <c r="AM135" s="66"/>
      <c r="AN135" s="66"/>
      <c r="AO135" s="66"/>
      <c r="AP135" s="66"/>
      <c r="AQ135" s="66"/>
      <c r="AR135" s="66"/>
      <c r="AS135" s="66"/>
      <c r="AT135" s="66"/>
      <c r="AU135" s="66"/>
      <c r="AV135" s="66"/>
      <c r="AW135" s="66"/>
      <c r="AX135" s="66"/>
      <c r="AY135" s="66"/>
      <c r="AZ135" s="66"/>
      <c r="BA135" s="66"/>
      <c r="BB135" s="66"/>
      <c r="BC135" s="66"/>
      <c r="BD135" s="66"/>
      <c r="BE135" s="66"/>
      <c r="BF135" s="66"/>
      <c r="BG135" s="66"/>
      <c r="BH135" s="66"/>
      <c r="BI135" s="66"/>
      <c r="BJ135" s="66"/>
      <c r="BK135" s="66"/>
      <c r="BL135" s="66"/>
      <c r="BM135" s="66"/>
      <c r="BN135" s="66"/>
      <c r="BO135" s="66"/>
      <c r="BP135" s="66"/>
      <c r="BQ135" s="66"/>
      <c r="BR135" s="66"/>
      <c r="BS135" s="66"/>
      <c r="BT135" s="66"/>
      <c r="BU135" s="66"/>
      <c r="BV135" s="66"/>
      <c r="BW135" s="66"/>
      <c r="BX135" s="66"/>
      <c r="BY135" s="66"/>
      <c r="BZ135" s="66"/>
      <c r="CA135" s="66"/>
      <c r="CB135" s="66"/>
      <c r="CC135" s="66"/>
      <c r="CD135" s="66"/>
      <c r="CE135" s="66"/>
      <c r="CF135" s="66"/>
      <c r="CG135" s="66"/>
      <c r="CH135" s="66"/>
      <c r="CI135" s="66"/>
      <c r="CJ135" s="66"/>
      <c r="CK135" s="66"/>
      <c r="CL135" s="66"/>
      <c r="CM135" s="66"/>
      <c r="CN135" s="66"/>
      <c r="CO135" s="66"/>
      <c r="CP135" s="66"/>
      <c r="CQ135" s="66"/>
      <c r="CR135" s="66"/>
      <c r="CS135" s="66"/>
      <c r="CT135" s="66"/>
      <c r="CU135" s="66"/>
      <c r="CV135" s="66"/>
      <c r="CW135" s="66"/>
      <c r="CX135" s="66"/>
      <c r="CY135" s="66"/>
      <c r="CZ135" s="66"/>
      <c r="DA135" s="66"/>
      <c r="DB135" s="66"/>
      <c r="DC135" s="66"/>
      <c r="DD135" s="66"/>
      <c r="DE135" s="66"/>
      <c r="DF135" s="66"/>
    </row>
    <row r="136" spans="1:110" s="30" customFormat="1" ht="99.75" customHeight="1" x14ac:dyDescent="0.2">
      <c r="A136" s="72"/>
      <c r="B136" s="69"/>
      <c r="C136" s="72"/>
      <c r="D136" s="72"/>
      <c r="E136" s="72"/>
      <c r="F136" s="69"/>
      <c r="G136" s="69"/>
      <c r="H136" s="69"/>
      <c r="I136" s="72"/>
      <c r="J136" s="72"/>
      <c r="K136" s="72"/>
      <c r="L136" s="69"/>
      <c r="M136" s="69"/>
      <c r="N136" s="69"/>
      <c r="O136" s="28" t="s">
        <v>460</v>
      </c>
      <c r="P136" s="28" t="s">
        <v>70</v>
      </c>
      <c r="Q136" s="28" t="s">
        <v>461</v>
      </c>
      <c r="R136" s="69"/>
      <c r="S136" s="69"/>
      <c r="T136" s="66"/>
      <c r="U136" s="66"/>
      <c r="V136" s="66"/>
      <c r="W136" s="66"/>
      <c r="X136" s="66"/>
      <c r="Y136" s="66"/>
      <c r="Z136" s="66"/>
      <c r="AA136" s="66"/>
      <c r="AB136" s="66"/>
      <c r="AC136" s="66"/>
      <c r="AD136" s="66"/>
      <c r="AE136" s="66"/>
      <c r="AF136" s="66"/>
      <c r="AG136" s="66"/>
      <c r="AH136" s="66"/>
      <c r="AI136" s="66"/>
      <c r="AJ136" s="66"/>
      <c r="AK136" s="66"/>
      <c r="AL136" s="66"/>
      <c r="AM136" s="66"/>
      <c r="AN136" s="66"/>
      <c r="AO136" s="66"/>
      <c r="AP136" s="66"/>
      <c r="AQ136" s="66"/>
      <c r="AR136" s="66"/>
      <c r="AS136" s="66"/>
      <c r="AT136" s="66"/>
      <c r="AU136" s="66"/>
      <c r="AV136" s="66"/>
      <c r="AW136" s="66"/>
      <c r="AX136" s="66"/>
      <c r="AY136" s="66"/>
      <c r="AZ136" s="66"/>
      <c r="BA136" s="66"/>
      <c r="BB136" s="66"/>
      <c r="BC136" s="66"/>
      <c r="BD136" s="66"/>
      <c r="BE136" s="66"/>
      <c r="BF136" s="66"/>
      <c r="BG136" s="66"/>
      <c r="BH136" s="66"/>
      <c r="BI136" s="66"/>
      <c r="BJ136" s="66"/>
      <c r="BK136" s="66"/>
      <c r="BL136" s="66"/>
      <c r="BM136" s="66"/>
      <c r="BN136" s="66"/>
      <c r="BO136" s="66"/>
      <c r="BP136" s="66"/>
      <c r="BQ136" s="66"/>
      <c r="BR136" s="66"/>
      <c r="BS136" s="66"/>
      <c r="BT136" s="66"/>
      <c r="BU136" s="66"/>
      <c r="BV136" s="66"/>
      <c r="BW136" s="66"/>
      <c r="BX136" s="66"/>
      <c r="BY136" s="66"/>
      <c r="BZ136" s="66"/>
      <c r="CA136" s="66"/>
      <c r="CB136" s="66"/>
      <c r="CC136" s="66"/>
      <c r="CD136" s="66"/>
      <c r="CE136" s="66"/>
      <c r="CF136" s="66"/>
      <c r="CG136" s="66"/>
      <c r="CH136" s="66"/>
      <c r="CI136" s="66"/>
      <c r="CJ136" s="66"/>
      <c r="CK136" s="66"/>
      <c r="CL136" s="66"/>
      <c r="CM136" s="66"/>
      <c r="CN136" s="66"/>
      <c r="CO136" s="66"/>
      <c r="CP136" s="66"/>
      <c r="CQ136" s="66"/>
      <c r="CR136" s="66"/>
      <c r="CS136" s="66"/>
      <c r="CT136" s="66"/>
      <c r="CU136" s="66"/>
      <c r="CV136" s="66"/>
      <c r="CW136" s="66"/>
      <c r="CX136" s="66"/>
      <c r="CY136" s="66"/>
      <c r="CZ136" s="66"/>
      <c r="DA136" s="66"/>
      <c r="DB136" s="66"/>
      <c r="DC136" s="66"/>
      <c r="DD136" s="66"/>
      <c r="DE136" s="66"/>
      <c r="DF136" s="66"/>
    </row>
    <row r="137" spans="1:110" s="30" customFormat="1" ht="51.75" customHeight="1" x14ac:dyDescent="0.2">
      <c r="A137" s="73"/>
      <c r="B137" s="70"/>
      <c r="C137" s="73"/>
      <c r="D137" s="73"/>
      <c r="E137" s="73"/>
      <c r="F137" s="70"/>
      <c r="G137" s="70"/>
      <c r="H137" s="70"/>
      <c r="I137" s="73"/>
      <c r="J137" s="73"/>
      <c r="K137" s="73"/>
      <c r="L137" s="70"/>
      <c r="M137" s="70"/>
      <c r="N137" s="70"/>
      <c r="O137" s="28" t="s">
        <v>1061</v>
      </c>
      <c r="P137" s="28" t="s">
        <v>1062</v>
      </c>
      <c r="Q137" s="28" t="s">
        <v>1063</v>
      </c>
      <c r="R137" s="70"/>
      <c r="S137" s="70"/>
      <c r="T137" s="67"/>
      <c r="U137" s="67"/>
      <c r="V137" s="67"/>
      <c r="W137" s="67"/>
      <c r="X137" s="67"/>
      <c r="Y137" s="67"/>
      <c r="Z137" s="67"/>
      <c r="AA137" s="67"/>
      <c r="AB137" s="67"/>
      <c r="AC137" s="67"/>
      <c r="AD137" s="67"/>
      <c r="AE137" s="67"/>
      <c r="AF137" s="67"/>
      <c r="AG137" s="67"/>
      <c r="AH137" s="67"/>
      <c r="AI137" s="67"/>
      <c r="AJ137" s="67"/>
      <c r="AK137" s="67"/>
      <c r="AL137" s="67"/>
      <c r="AM137" s="67"/>
      <c r="AN137" s="67"/>
      <c r="AO137" s="67"/>
      <c r="AP137" s="67"/>
      <c r="AQ137" s="67"/>
      <c r="AR137" s="67"/>
      <c r="AS137" s="67"/>
      <c r="AT137" s="67"/>
      <c r="AU137" s="67"/>
      <c r="AV137" s="67"/>
      <c r="AW137" s="67"/>
      <c r="AX137" s="67"/>
      <c r="AY137" s="67"/>
      <c r="AZ137" s="67"/>
      <c r="BA137" s="67"/>
      <c r="BB137" s="67"/>
      <c r="BC137" s="67"/>
      <c r="BD137" s="67"/>
      <c r="BE137" s="67"/>
      <c r="BF137" s="67"/>
      <c r="BG137" s="67"/>
      <c r="BH137" s="67"/>
      <c r="BI137" s="67"/>
      <c r="BJ137" s="67"/>
      <c r="BK137" s="67"/>
      <c r="BL137" s="67"/>
      <c r="BM137" s="67"/>
      <c r="BN137" s="67"/>
      <c r="BO137" s="67"/>
      <c r="BP137" s="67"/>
      <c r="BQ137" s="67"/>
      <c r="BR137" s="67"/>
      <c r="BS137" s="67"/>
      <c r="BT137" s="67"/>
      <c r="BU137" s="67"/>
      <c r="BV137" s="67"/>
      <c r="BW137" s="67"/>
      <c r="BX137" s="67"/>
      <c r="BY137" s="67"/>
      <c r="BZ137" s="67"/>
      <c r="CA137" s="67"/>
      <c r="CB137" s="67"/>
      <c r="CC137" s="67"/>
      <c r="CD137" s="67"/>
      <c r="CE137" s="67"/>
      <c r="CF137" s="67"/>
      <c r="CG137" s="67"/>
      <c r="CH137" s="67"/>
      <c r="CI137" s="67"/>
      <c r="CJ137" s="67"/>
      <c r="CK137" s="67"/>
      <c r="CL137" s="67"/>
      <c r="CM137" s="67"/>
      <c r="CN137" s="67"/>
      <c r="CO137" s="67"/>
      <c r="CP137" s="67"/>
      <c r="CQ137" s="67"/>
      <c r="CR137" s="67"/>
      <c r="CS137" s="67"/>
      <c r="CT137" s="67"/>
      <c r="CU137" s="67"/>
      <c r="CV137" s="67"/>
      <c r="CW137" s="67"/>
      <c r="CX137" s="67"/>
      <c r="CY137" s="67"/>
      <c r="CZ137" s="67"/>
      <c r="DA137" s="67"/>
      <c r="DB137" s="67"/>
      <c r="DC137" s="67"/>
      <c r="DD137" s="67"/>
      <c r="DE137" s="67"/>
      <c r="DF137" s="67"/>
    </row>
    <row r="138" spans="1:110" s="30" customFormat="1" ht="100.5" customHeight="1" x14ac:dyDescent="0.2">
      <c r="A138" s="64" t="s">
        <v>462</v>
      </c>
      <c r="B138" s="62" t="s">
        <v>463</v>
      </c>
      <c r="C138" s="64" t="s">
        <v>50</v>
      </c>
      <c r="D138" s="64" t="s">
        <v>444</v>
      </c>
      <c r="E138" s="64" t="s">
        <v>52</v>
      </c>
      <c r="F138" s="62"/>
      <c r="G138" s="62"/>
      <c r="H138" s="62"/>
      <c r="I138" s="64" t="s">
        <v>453</v>
      </c>
      <c r="J138" s="64" t="s">
        <v>454</v>
      </c>
      <c r="K138" s="64" t="s">
        <v>455</v>
      </c>
      <c r="L138" s="62"/>
      <c r="M138" s="62"/>
      <c r="N138" s="62"/>
      <c r="O138" s="28" t="s">
        <v>119</v>
      </c>
      <c r="P138" s="28" t="s">
        <v>54</v>
      </c>
      <c r="Q138" s="28" t="s">
        <v>55</v>
      </c>
      <c r="R138" s="62" t="s">
        <v>410</v>
      </c>
      <c r="S138" s="62" t="s">
        <v>464</v>
      </c>
      <c r="T138" s="58">
        <v>36193.71</v>
      </c>
      <c r="U138" s="58">
        <v>36193.67</v>
      </c>
      <c r="V138" s="58">
        <v>0</v>
      </c>
      <c r="W138" s="58">
        <v>0</v>
      </c>
      <c r="X138" s="58">
        <v>27724.36</v>
      </c>
      <c r="Y138" s="58">
        <v>27724.32</v>
      </c>
      <c r="Z138" s="58">
        <v>0</v>
      </c>
      <c r="AA138" s="58">
        <v>0</v>
      </c>
      <c r="AB138" s="58">
        <v>8469.35</v>
      </c>
      <c r="AC138" s="58">
        <v>8469.35</v>
      </c>
      <c r="AD138" s="58">
        <v>49186.75</v>
      </c>
      <c r="AE138" s="58">
        <v>0</v>
      </c>
      <c r="AF138" s="58">
        <v>0</v>
      </c>
      <c r="AG138" s="58">
        <v>0</v>
      </c>
      <c r="AH138" s="58">
        <v>49186.75</v>
      </c>
      <c r="AI138" s="58">
        <v>17060.41</v>
      </c>
      <c r="AJ138" s="58">
        <v>0</v>
      </c>
      <c r="AK138" s="58">
        <v>0</v>
      </c>
      <c r="AL138" s="58">
        <v>0</v>
      </c>
      <c r="AM138" s="58">
        <v>17060.41</v>
      </c>
      <c r="AN138" s="58">
        <v>17060.41</v>
      </c>
      <c r="AO138" s="58">
        <v>0</v>
      </c>
      <c r="AP138" s="58">
        <v>0</v>
      </c>
      <c r="AQ138" s="58" t="s">
        <v>45</v>
      </c>
      <c r="AR138" s="58">
        <v>17060.41</v>
      </c>
      <c r="AS138" s="58">
        <v>17060.41</v>
      </c>
      <c r="AT138" s="58">
        <v>0</v>
      </c>
      <c r="AU138" s="58">
        <v>0</v>
      </c>
      <c r="AV138" s="58">
        <v>0</v>
      </c>
      <c r="AW138" s="58">
        <v>17060.41</v>
      </c>
      <c r="AX138" s="58">
        <v>36193.71</v>
      </c>
      <c r="AY138" s="58">
        <v>36193.67</v>
      </c>
      <c r="AZ138" s="58">
        <v>0</v>
      </c>
      <c r="BA138" s="58">
        <v>0</v>
      </c>
      <c r="BB138" s="58">
        <v>27724.36</v>
      </c>
      <c r="BC138" s="58">
        <v>27724.32</v>
      </c>
      <c r="BD138" s="58">
        <v>0</v>
      </c>
      <c r="BE138" s="58">
        <v>0</v>
      </c>
      <c r="BF138" s="58">
        <v>8469.35</v>
      </c>
      <c r="BG138" s="58">
        <v>8469.35</v>
      </c>
      <c r="BH138" s="58">
        <v>49186.75</v>
      </c>
      <c r="BI138" s="58">
        <v>0</v>
      </c>
      <c r="BJ138" s="58">
        <v>0</v>
      </c>
      <c r="BK138" s="58">
        <v>0</v>
      </c>
      <c r="BL138" s="58">
        <v>49186.75</v>
      </c>
      <c r="BM138" s="58">
        <v>17060.41</v>
      </c>
      <c r="BN138" s="58">
        <v>0</v>
      </c>
      <c r="BO138" s="58">
        <v>0</v>
      </c>
      <c r="BP138" s="58">
        <v>0</v>
      </c>
      <c r="BQ138" s="58">
        <v>17060.41</v>
      </c>
      <c r="BR138" s="58">
        <v>17060.41</v>
      </c>
      <c r="BS138" s="58">
        <v>0</v>
      </c>
      <c r="BT138" s="58">
        <v>0</v>
      </c>
      <c r="BU138" s="58">
        <v>0</v>
      </c>
      <c r="BV138" s="58">
        <v>17060.41</v>
      </c>
      <c r="BW138" s="58">
        <v>17060.41</v>
      </c>
      <c r="BX138" s="58">
        <v>0</v>
      </c>
      <c r="BY138" s="58">
        <v>0</v>
      </c>
      <c r="BZ138" s="58">
        <v>0</v>
      </c>
      <c r="CA138" s="58">
        <v>17060.41</v>
      </c>
      <c r="CB138" s="58">
        <v>36193.71</v>
      </c>
      <c r="CC138" s="58">
        <v>0</v>
      </c>
      <c r="CD138" s="58">
        <v>27724.36</v>
      </c>
      <c r="CE138" s="58">
        <v>0</v>
      </c>
      <c r="CF138" s="58">
        <v>8469.35</v>
      </c>
      <c r="CG138" s="58">
        <v>49186.75</v>
      </c>
      <c r="CH138" s="58">
        <v>0</v>
      </c>
      <c r="CI138" s="58">
        <v>0</v>
      </c>
      <c r="CJ138" s="58">
        <v>0</v>
      </c>
      <c r="CK138" s="58">
        <v>49186.75</v>
      </c>
      <c r="CL138" s="58">
        <v>17060.41</v>
      </c>
      <c r="CM138" s="58">
        <v>0</v>
      </c>
      <c r="CN138" s="58">
        <v>0</v>
      </c>
      <c r="CO138" s="58">
        <v>0</v>
      </c>
      <c r="CP138" s="58">
        <v>17060.41</v>
      </c>
      <c r="CQ138" s="58">
        <v>36193.71</v>
      </c>
      <c r="CR138" s="58">
        <v>0</v>
      </c>
      <c r="CS138" s="58">
        <v>27724.36</v>
      </c>
      <c r="CT138" s="58">
        <v>0</v>
      </c>
      <c r="CU138" s="58">
        <v>8469.35</v>
      </c>
      <c r="CV138" s="58">
        <v>49186.75</v>
      </c>
      <c r="CW138" s="58">
        <v>0</v>
      </c>
      <c r="CX138" s="58">
        <v>0</v>
      </c>
      <c r="CY138" s="58">
        <v>0</v>
      </c>
      <c r="CZ138" s="58">
        <v>49186.75</v>
      </c>
      <c r="DA138" s="58">
        <v>17060.41</v>
      </c>
      <c r="DB138" s="58">
        <v>0</v>
      </c>
      <c r="DC138" s="58">
        <v>0</v>
      </c>
      <c r="DD138" s="58">
        <v>0</v>
      </c>
      <c r="DE138" s="58">
        <v>17060.41</v>
      </c>
      <c r="DF138" s="58" t="s">
        <v>57</v>
      </c>
    </row>
    <row r="139" spans="1:110" s="30" customFormat="1" ht="70.5" customHeight="1" x14ac:dyDescent="0.2">
      <c r="A139" s="64"/>
      <c r="B139" s="62"/>
      <c r="C139" s="64"/>
      <c r="D139" s="64"/>
      <c r="E139" s="64"/>
      <c r="F139" s="62"/>
      <c r="G139" s="62"/>
      <c r="H139" s="62"/>
      <c r="I139" s="64"/>
      <c r="J139" s="64"/>
      <c r="K139" s="64"/>
      <c r="L139" s="62"/>
      <c r="M139" s="62"/>
      <c r="N139" s="62"/>
      <c r="O139" s="28" t="s">
        <v>153</v>
      </c>
      <c r="P139" s="28" t="s">
        <v>465</v>
      </c>
      <c r="Q139" s="28" t="s">
        <v>155</v>
      </c>
      <c r="R139" s="62"/>
      <c r="S139" s="62"/>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c r="CA139" s="58"/>
      <c r="CB139" s="58"/>
      <c r="CC139" s="58"/>
      <c r="CD139" s="58"/>
      <c r="CE139" s="58"/>
      <c r="CF139" s="58"/>
      <c r="CG139" s="58"/>
      <c r="CH139" s="58"/>
      <c r="CI139" s="58"/>
      <c r="CJ139" s="58"/>
      <c r="CK139" s="58"/>
      <c r="CL139" s="58"/>
      <c r="CM139" s="58"/>
      <c r="CN139" s="58"/>
      <c r="CO139" s="58"/>
      <c r="CP139" s="58"/>
      <c r="CQ139" s="58"/>
      <c r="CR139" s="58"/>
      <c r="CS139" s="58"/>
      <c r="CT139" s="58"/>
      <c r="CU139" s="58"/>
      <c r="CV139" s="58"/>
      <c r="CW139" s="58"/>
      <c r="CX139" s="58"/>
      <c r="CY139" s="58"/>
      <c r="CZ139" s="58"/>
      <c r="DA139" s="58"/>
      <c r="DB139" s="58"/>
      <c r="DC139" s="58"/>
      <c r="DD139" s="58"/>
      <c r="DE139" s="58"/>
      <c r="DF139" s="58"/>
    </row>
    <row r="140" spans="1:110" s="30" customFormat="1" ht="135" customHeight="1" x14ac:dyDescent="0.2">
      <c r="A140" s="64" t="s">
        <v>466</v>
      </c>
      <c r="B140" s="62" t="s">
        <v>467</v>
      </c>
      <c r="C140" s="28" t="s">
        <v>50</v>
      </c>
      <c r="D140" s="28" t="s">
        <v>468</v>
      </c>
      <c r="E140" s="28" t="s">
        <v>52</v>
      </c>
      <c r="F140" s="62"/>
      <c r="G140" s="62"/>
      <c r="H140" s="62"/>
      <c r="I140" s="28" t="s">
        <v>469</v>
      </c>
      <c r="J140" s="28" t="s">
        <v>470</v>
      </c>
      <c r="K140" s="28" t="s">
        <v>471</v>
      </c>
      <c r="L140" s="62"/>
      <c r="M140" s="62"/>
      <c r="N140" s="62"/>
      <c r="O140" s="28" t="s">
        <v>472</v>
      </c>
      <c r="P140" s="28" t="s">
        <v>54</v>
      </c>
      <c r="Q140" s="28" t="s">
        <v>55</v>
      </c>
      <c r="R140" s="62" t="s">
        <v>473</v>
      </c>
      <c r="S140" s="63" t="s">
        <v>474</v>
      </c>
      <c r="T140" s="58">
        <v>12661</v>
      </c>
      <c r="U140" s="58">
        <v>4223.8</v>
      </c>
      <c r="V140" s="58"/>
      <c r="W140" s="58"/>
      <c r="X140" s="58"/>
      <c r="Y140" s="58"/>
      <c r="Z140" s="58"/>
      <c r="AA140" s="58"/>
      <c r="AB140" s="58">
        <v>12661</v>
      </c>
      <c r="AC140" s="58">
        <v>4223.8</v>
      </c>
      <c r="AD140" s="58">
        <v>8219.2999999999993</v>
      </c>
      <c r="AE140" s="58"/>
      <c r="AF140" s="58"/>
      <c r="AG140" s="58"/>
      <c r="AH140" s="58">
        <v>8219.2999999999993</v>
      </c>
      <c r="AI140" s="58">
        <v>0</v>
      </c>
      <c r="AJ140" s="58"/>
      <c r="AK140" s="58"/>
      <c r="AL140" s="58"/>
      <c r="AM140" s="58">
        <v>0</v>
      </c>
      <c r="AN140" s="58">
        <v>0</v>
      </c>
      <c r="AO140" s="58"/>
      <c r="AP140" s="58"/>
      <c r="AQ140" s="58"/>
      <c r="AR140" s="58">
        <v>0</v>
      </c>
      <c r="AS140" s="58">
        <v>0</v>
      </c>
      <c r="AT140" s="58"/>
      <c r="AU140" s="58"/>
      <c r="AV140" s="58"/>
      <c r="AW140" s="58">
        <v>0</v>
      </c>
      <c r="AX140" s="58">
        <v>12661</v>
      </c>
      <c r="AY140" s="58">
        <v>4223.87</v>
      </c>
      <c r="AZ140" s="58"/>
      <c r="BA140" s="58"/>
      <c r="BB140" s="58"/>
      <c r="BC140" s="58"/>
      <c r="BD140" s="58"/>
      <c r="BE140" s="58"/>
      <c r="BF140" s="58">
        <v>12661</v>
      </c>
      <c r="BG140" s="58">
        <v>4223.87</v>
      </c>
      <c r="BH140" s="58">
        <v>8219.2999999999993</v>
      </c>
      <c r="BI140" s="58"/>
      <c r="BJ140" s="58"/>
      <c r="BK140" s="58"/>
      <c r="BL140" s="58">
        <v>8219.2999999999993</v>
      </c>
      <c r="BM140" s="58">
        <v>0</v>
      </c>
      <c r="BN140" s="58"/>
      <c r="BO140" s="58"/>
      <c r="BP140" s="58"/>
      <c r="BQ140" s="58">
        <v>0</v>
      </c>
      <c r="BR140" s="58">
        <v>0</v>
      </c>
      <c r="BS140" s="58"/>
      <c r="BT140" s="58"/>
      <c r="BU140" s="58"/>
      <c r="BV140" s="58">
        <v>0</v>
      </c>
      <c r="BW140" s="58">
        <v>0</v>
      </c>
      <c r="BX140" s="58"/>
      <c r="BY140" s="58"/>
      <c r="BZ140" s="58"/>
      <c r="CA140" s="58">
        <v>0</v>
      </c>
      <c r="CB140" s="58">
        <v>12661</v>
      </c>
      <c r="CC140" s="58"/>
      <c r="CD140" s="58"/>
      <c r="CE140" s="58"/>
      <c r="CF140" s="58">
        <v>12661</v>
      </c>
      <c r="CG140" s="58">
        <v>8219.2999999999993</v>
      </c>
      <c r="CH140" s="58"/>
      <c r="CI140" s="58"/>
      <c r="CJ140" s="58"/>
      <c r="CK140" s="58">
        <v>8219.2999999999993</v>
      </c>
      <c r="CL140" s="58">
        <v>0</v>
      </c>
      <c r="CM140" s="58"/>
      <c r="CN140" s="58"/>
      <c r="CO140" s="58"/>
      <c r="CP140" s="58">
        <v>0</v>
      </c>
      <c r="CQ140" s="58">
        <v>12661</v>
      </c>
      <c r="CR140" s="58"/>
      <c r="CS140" s="58"/>
      <c r="CT140" s="58"/>
      <c r="CU140" s="58">
        <v>12661</v>
      </c>
      <c r="CV140" s="58">
        <v>8219.2999999999993</v>
      </c>
      <c r="CW140" s="58"/>
      <c r="CX140" s="58"/>
      <c r="CY140" s="58"/>
      <c r="CZ140" s="58">
        <v>8219.2999999999993</v>
      </c>
      <c r="DA140" s="58">
        <v>0</v>
      </c>
      <c r="DB140" s="58"/>
      <c r="DC140" s="58"/>
      <c r="DD140" s="58"/>
      <c r="DE140" s="58">
        <v>0</v>
      </c>
      <c r="DF140" s="58" t="s">
        <v>57</v>
      </c>
    </row>
    <row r="141" spans="1:110" s="30" customFormat="1" ht="85.5" customHeight="1" x14ac:dyDescent="0.2">
      <c r="A141" s="64"/>
      <c r="B141" s="62"/>
      <c r="C141" s="28" t="s">
        <v>475</v>
      </c>
      <c r="D141" s="28" t="s">
        <v>151</v>
      </c>
      <c r="E141" s="28" t="s">
        <v>476</v>
      </c>
      <c r="F141" s="62"/>
      <c r="G141" s="62"/>
      <c r="H141" s="62"/>
      <c r="I141" s="64" t="s">
        <v>477</v>
      </c>
      <c r="J141" s="64" t="s">
        <v>59</v>
      </c>
      <c r="K141" s="64" t="s">
        <v>478</v>
      </c>
      <c r="L141" s="62"/>
      <c r="M141" s="62"/>
      <c r="N141" s="62"/>
      <c r="O141" s="64" t="s">
        <v>153</v>
      </c>
      <c r="P141" s="64" t="s">
        <v>479</v>
      </c>
      <c r="Q141" s="64" t="s">
        <v>155</v>
      </c>
      <c r="R141" s="62"/>
      <c r="S141" s="63"/>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c r="CA141" s="58"/>
      <c r="CB141" s="58"/>
      <c r="CC141" s="58"/>
      <c r="CD141" s="58"/>
      <c r="CE141" s="58"/>
      <c r="CF141" s="58"/>
      <c r="CG141" s="58"/>
      <c r="CH141" s="58"/>
      <c r="CI141" s="58"/>
      <c r="CJ141" s="58"/>
      <c r="CK141" s="58"/>
      <c r="CL141" s="58"/>
      <c r="CM141" s="58"/>
      <c r="CN141" s="58"/>
      <c r="CO141" s="58"/>
      <c r="CP141" s="58"/>
      <c r="CQ141" s="58"/>
      <c r="CR141" s="58"/>
      <c r="CS141" s="58"/>
      <c r="CT141" s="58"/>
      <c r="CU141" s="58"/>
      <c r="CV141" s="58"/>
      <c r="CW141" s="58"/>
      <c r="CX141" s="58"/>
      <c r="CY141" s="58"/>
      <c r="CZ141" s="58"/>
      <c r="DA141" s="58"/>
      <c r="DB141" s="58"/>
      <c r="DC141" s="58"/>
      <c r="DD141" s="58"/>
      <c r="DE141" s="58"/>
      <c r="DF141" s="58"/>
    </row>
    <row r="142" spans="1:110" s="30" customFormat="1" ht="409.5" customHeight="1" x14ac:dyDescent="0.2">
      <c r="A142" s="64"/>
      <c r="B142" s="62"/>
      <c r="C142" s="28" t="s">
        <v>480</v>
      </c>
      <c r="D142" s="28" t="s">
        <v>481</v>
      </c>
      <c r="E142" s="28" t="s">
        <v>482</v>
      </c>
      <c r="F142" s="62"/>
      <c r="G142" s="62"/>
      <c r="H142" s="62"/>
      <c r="I142" s="64"/>
      <c r="J142" s="64"/>
      <c r="K142" s="64"/>
      <c r="L142" s="62"/>
      <c r="M142" s="62"/>
      <c r="N142" s="62"/>
      <c r="O142" s="64"/>
      <c r="P142" s="64"/>
      <c r="Q142" s="64"/>
      <c r="R142" s="62"/>
      <c r="S142" s="63"/>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c r="CA142" s="58"/>
      <c r="CB142" s="58"/>
      <c r="CC142" s="58"/>
      <c r="CD142" s="58"/>
      <c r="CE142" s="58"/>
      <c r="CF142" s="58"/>
      <c r="CG142" s="58"/>
      <c r="CH142" s="58"/>
      <c r="CI142" s="58"/>
      <c r="CJ142" s="58"/>
      <c r="CK142" s="58"/>
      <c r="CL142" s="58"/>
      <c r="CM142" s="58"/>
      <c r="CN142" s="58"/>
      <c r="CO142" s="58"/>
      <c r="CP142" s="58"/>
      <c r="CQ142" s="58"/>
      <c r="CR142" s="58"/>
      <c r="CS142" s="58"/>
      <c r="CT142" s="58"/>
      <c r="CU142" s="58"/>
      <c r="CV142" s="58"/>
      <c r="CW142" s="58"/>
      <c r="CX142" s="58"/>
      <c r="CY142" s="58"/>
      <c r="CZ142" s="58"/>
      <c r="DA142" s="58"/>
      <c r="DB142" s="58"/>
      <c r="DC142" s="58"/>
      <c r="DD142" s="58"/>
      <c r="DE142" s="58"/>
      <c r="DF142" s="58"/>
    </row>
    <row r="143" spans="1:110" s="30" customFormat="1" ht="142.5" customHeight="1" x14ac:dyDescent="0.2">
      <c r="A143" s="64" t="s">
        <v>483</v>
      </c>
      <c r="B143" s="62" t="s">
        <v>484</v>
      </c>
      <c r="C143" s="28" t="s">
        <v>50</v>
      </c>
      <c r="D143" s="28" t="s">
        <v>485</v>
      </c>
      <c r="E143" s="28" t="s">
        <v>52</v>
      </c>
      <c r="F143" s="62"/>
      <c r="G143" s="62"/>
      <c r="H143" s="62"/>
      <c r="I143" s="62"/>
      <c r="J143" s="62"/>
      <c r="K143" s="62"/>
      <c r="L143" s="64" t="s">
        <v>486</v>
      </c>
      <c r="M143" s="64" t="s">
        <v>54</v>
      </c>
      <c r="N143" s="64" t="s">
        <v>487</v>
      </c>
      <c r="O143" s="28" t="s">
        <v>488</v>
      </c>
      <c r="P143" s="28" t="s">
        <v>54</v>
      </c>
      <c r="Q143" s="28" t="s">
        <v>55</v>
      </c>
      <c r="R143" s="62" t="s">
        <v>410</v>
      </c>
      <c r="S143" s="62" t="s">
        <v>489</v>
      </c>
      <c r="T143" s="58">
        <v>958.9</v>
      </c>
      <c r="U143" s="58">
        <v>558.87</v>
      </c>
      <c r="V143" s="58">
        <v>0</v>
      </c>
      <c r="W143" s="58">
        <v>0</v>
      </c>
      <c r="X143" s="58">
        <v>0</v>
      </c>
      <c r="Y143" s="58">
        <v>0</v>
      </c>
      <c r="Z143" s="58">
        <v>0</v>
      </c>
      <c r="AA143" s="58">
        <v>0</v>
      </c>
      <c r="AB143" s="58">
        <v>958.9</v>
      </c>
      <c r="AC143" s="58">
        <v>558.87</v>
      </c>
      <c r="AD143" s="58">
        <v>0</v>
      </c>
      <c r="AE143" s="58">
        <v>0</v>
      </c>
      <c r="AF143" s="58">
        <v>0</v>
      </c>
      <c r="AG143" s="58">
        <v>0</v>
      </c>
      <c r="AH143" s="58">
        <v>0</v>
      </c>
      <c r="AI143" s="58">
        <v>0</v>
      </c>
      <c r="AJ143" s="58">
        <v>0</v>
      </c>
      <c r="AK143" s="58">
        <v>0</v>
      </c>
      <c r="AL143" s="58">
        <v>0</v>
      </c>
      <c r="AM143" s="58">
        <v>0</v>
      </c>
      <c r="AN143" s="58">
        <v>0</v>
      </c>
      <c r="AO143" s="58">
        <v>0</v>
      </c>
      <c r="AP143" s="58">
        <v>0</v>
      </c>
      <c r="AQ143" s="58" t="s">
        <v>45</v>
      </c>
      <c r="AR143" s="58">
        <v>0</v>
      </c>
      <c r="AS143" s="58">
        <v>0</v>
      </c>
      <c r="AT143" s="58">
        <v>0</v>
      </c>
      <c r="AU143" s="58">
        <v>0</v>
      </c>
      <c r="AV143" s="58">
        <v>0</v>
      </c>
      <c r="AW143" s="58">
        <v>0</v>
      </c>
      <c r="AX143" s="58">
        <v>958.9</v>
      </c>
      <c r="AY143" s="58">
        <v>558.87</v>
      </c>
      <c r="AZ143" s="58">
        <v>0</v>
      </c>
      <c r="BA143" s="58">
        <v>0</v>
      </c>
      <c r="BB143" s="58">
        <v>0</v>
      </c>
      <c r="BC143" s="58">
        <v>0</v>
      </c>
      <c r="BD143" s="58">
        <v>0</v>
      </c>
      <c r="BE143" s="58">
        <v>0</v>
      </c>
      <c r="BF143" s="58">
        <v>958.9</v>
      </c>
      <c r="BG143" s="58">
        <v>558.87</v>
      </c>
      <c r="BH143" s="58">
        <v>0</v>
      </c>
      <c r="BI143" s="58">
        <v>0</v>
      </c>
      <c r="BJ143" s="58">
        <v>0</v>
      </c>
      <c r="BK143" s="58">
        <v>0</v>
      </c>
      <c r="BL143" s="58">
        <v>0</v>
      </c>
      <c r="BM143" s="58">
        <v>0</v>
      </c>
      <c r="BN143" s="58">
        <v>0</v>
      </c>
      <c r="BO143" s="58">
        <v>0</v>
      </c>
      <c r="BP143" s="58">
        <v>0</v>
      </c>
      <c r="BQ143" s="58">
        <v>0</v>
      </c>
      <c r="BR143" s="58">
        <v>0</v>
      </c>
      <c r="BS143" s="58">
        <v>0</v>
      </c>
      <c r="BT143" s="58">
        <v>0</v>
      </c>
      <c r="BU143" s="58">
        <v>0</v>
      </c>
      <c r="BV143" s="58">
        <v>0</v>
      </c>
      <c r="BW143" s="58">
        <v>0</v>
      </c>
      <c r="BX143" s="58">
        <v>0</v>
      </c>
      <c r="BY143" s="58">
        <v>0</v>
      </c>
      <c r="BZ143" s="58">
        <v>0</v>
      </c>
      <c r="CA143" s="58">
        <v>0</v>
      </c>
      <c r="CB143" s="58">
        <v>958.9</v>
      </c>
      <c r="CC143" s="58">
        <v>0</v>
      </c>
      <c r="CD143" s="58">
        <v>0</v>
      </c>
      <c r="CE143" s="58">
        <v>0</v>
      </c>
      <c r="CF143" s="58">
        <v>958.9</v>
      </c>
      <c r="CG143" s="58">
        <v>0</v>
      </c>
      <c r="CH143" s="58">
        <v>0</v>
      </c>
      <c r="CI143" s="58">
        <v>0</v>
      </c>
      <c r="CJ143" s="58">
        <v>0</v>
      </c>
      <c r="CK143" s="58">
        <v>0</v>
      </c>
      <c r="CL143" s="58">
        <v>0</v>
      </c>
      <c r="CM143" s="58">
        <v>0</v>
      </c>
      <c r="CN143" s="58">
        <v>0</v>
      </c>
      <c r="CO143" s="58">
        <v>0</v>
      </c>
      <c r="CP143" s="58">
        <v>0</v>
      </c>
      <c r="CQ143" s="58">
        <v>958.9</v>
      </c>
      <c r="CR143" s="58">
        <v>0</v>
      </c>
      <c r="CS143" s="58">
        <v>0</v>
      </c>
      <c r="CT143" s="58">
        <v>0</v>
      </c>
      <c r="CU143" s="58">
        <v>958.9</v>
      </c>
      <c r="CV143" s="58">
        <v>0</v>
      </c>
      <c r="CW143" s="58">
        <v>0</v>
      </c>
      <c r="CX143" s="58">
        <v>0</v>
      </c>
      <c r="CY143" s="58">
        <v>0</v>
      </c>
      <c r="CZ143" s="58">
        <v>0</v>
      </c>
      <c r="DA143" s="58">
        <v>0</v>
      </c>
      <c r="DB143" s="58">
        <v>0</v>
      </c>
      <c r="DC143" s="58">
        <v>0</v>
      </c>
      <c r="DD143" s="58">
        <v>0</v>
      </c>
      <c r="DE143" s="58">
        <v>0</v>
      </c>
      <c r="DF143" s="58" t="s">
        <v>57</v>
      </c>
    </row>
    <row r="144" spans="1:110" s="30" customFormat="1" ht="67.5" customHeight="1" x14ac:dyDescent="0.2">
      <c r="A144" s="64"/>
      <c r="B144" s="62"/>
      <c r="C144" s="28" t="s">
        <v>490</v>
      </c>
      <c r="D144" s="28" t="s">
        <v>491</v>
      </c>
      <c r="E144" s="28" t="s">
        <v>492</v>
      </c>
      <c r="F144" s="62"/>
      <c r="G144" s="62"/>
      <c r="H144" s="62"/>
      <c r="I144" s="62"/>
      <c r="J144" s="62"/>
      <c r="K144" s="62"/>
      <c r="L144" s="64"/>
      <c r="M144" s="64"/>
      <c r="N144" s="64"/>
      <c r="O144" s="28" t="s">
        <v>153</v>
      </c>
      <c r="P144" s="28" t="s">
        <v>493</v>
      </c>
      <c r="Q144" s="28" t="s">
        <v>155</v>
      </c>
      <c r="R144" s="62"/>
      <c r="S144" s="62"/>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c r="CA144" s="58"/>
      <c r="CB144" s="58"/>
      <c r="CC144" s="58"/>
      <c r="CD144" s="58"/>
      <c r="CE144" s="58"/>
      <c r="CF144" s="58"/>
      <c r="CG144" s="58"/>
      <c r="CH144" s="58"/>
      <c r="CI144" s="58"/>
      <c r="CJ144" s="58"/>
      <c r="CK144" s="58"/>
      <c r="CL144" s="58"/>
      <c r="CM144" s="58"/>
      <c r="CN144" s="58"/>
      <c r="CO144" s="58"/>
      <c r="CP144" s="58"/>
      <c r="CQ144" s="58"/>
      <c r="CR144" s="58"/>
      <c r="CS144" s="58"/>
      <c r="CT144" s="58"/>
      <c r="CU144" s="58"/>
      <c r="CV144" s="58"/>
      <c r="CW144" s="58"/>
      <c r="CX144" s="58"/>
      <c r="CY144" s="58"/>
      <c r="CZ144" s="58"/>
      <c r="DA144" s="58"/>
      <c r="DB144" s="58"/>
      <c r="DC144" s="58"/>
      <c r="DD144" s="58"/>
      <c r="DE144" s="58"/>
      <c r="DF144" s="58"/>
    </row>
    <row r="145" spans="1:110" s="30" customFormat="1" ht="148.5" customHeight="1" x14ac:dyDescent="0.2">
      <c r="A145" s="28" t="s">
        <v>494</v>
      </c>
      <c r="B145" s="6" t="s">
        <v>495</v>
      </c>
      <c r="C145" s="6"/>
      <c r="D145" s="6"/>
      <c r="E145" s="6"/>
      <c r="F145" s="6"/>
      <c r="G145" s="6"/>
      <c r="H145" s="6"/>
      <c r="I145" s="6"/>
      <c r="J145" s="6"/>
      <c r="K145" s="6"/>
      <c r="L145" s="6"/>
      <c r="M145" s="6"/>
      <c r="N145" s="6"/>
      <c r="O145" s="6"/>
      <c r="P145" s="6"/>
      <c r="Q145" s="6"/>
      <c r="R145" s="6" t="s">
        <v>410</v>
      </c>
      <c r="S145" s="6"/>
      <c r="T145" s="29">
        <v>0</v>
      </c>
      <c r="U145" s="29">
        <v>0</v>
      </c>
      <c r="V145" s="29"/>
      <c r="W145" s="29"/>
      <c r="X145" s="29"/>
      <c r="Y145" s="29"/>
      <c r="Z145" s="29"/>
      <c r="AA145" s="29"/>
      <c r="AB145" s="29"/>
      <c r="AC145" s="29"/>
      <c r="AD145" s="29">
        <v>0</v>
      </c>
      <c r="AE145" s="29"/>
      <c r="AF145" s="29"/>
      <c r="AG145" s="29"/>
      <c r="AH145" s="29"/>
      <c r="AI145" s="29">
        <v>0</v>
      </c>
      <c r="AJ145" s="29"/>
      <c r="AK145" s="29"/>
      <c r="AL145" s="29"/>
      <c r="AM145" s="29"/>
      <c r="AN145" s="29">
        <v>0</v>
      </c>
      <c r="AO145" s="29"/>
      <c r="AP145" s="29"/>
      <c r="AQ145" s="29"/>
      <c r="AR145" s="29"/>
      <c r="AS145" s="29">
        <v>0</v>
      </c>
      <c r="AT145" s="29"/>
      <c r="AU145" s="29"/>
      <c r="AV145" s="29"/>
      <c r="AW145" s="29"/>
      <c r="AX145" s="29">
        <v>0</v>
      </c>
      <c r="AY145" s="29">
        <v>0</v>
      </c>
      <c r="AZ145" s="29"/>
      <c r="BA145" s="29"/>
      <c r="BB145" s="29"/>
      <c r="BC145" s="29"/>
      <c r="BD145" s="29"/>
      <c r="BE145" s="29"/>
      <c r="BF145" s="29"/>
      <c r="BG145" s="29"/>
      <c r="BH145" s="29">
        <v>0</v>
      </c>
      <c r="BI145" s="29"/>
      <c r="BJ145" s="29"/>
      <c r="BK145" s="29"/>
      <c r="BL145" s="29"/>
      <c r="BM145" s="29">
        <v>0</v>
      </c>
      <c r="BN145" s="29"/>
      <c r="BO145" s="29"/>
      <c r="BP145" s="29"/>
      <c r="BQ145" s="29"/>
      <c r="BR145" s="29">
        <v>0</v>
      </c>
      <c r="BS145" s="29"/>
      <c r="BT145" s="29"/>
      <c r="BU145" s="29"/>
      <c r="BV145" s="29"/>
      <c r="BW145" s="29">
        <v>0</v>
      </c>
      <c r="BX145" s="29"/>
      <c r="BY145" s="29"/>
      <c r="BZ145" s="29"/>
      <c r="CA145" s="29"/>
      <c r="CB145" s="29">
        <v>0</v>
      </c>
      <c r="CC145" s="29"/>
      <c r="CD145" s="29"/>
      <c r="CE145" s="29"/>
      <c r="CF145" s="29"/>
      <c r="CG145" s="29">
        <v>0</v>
      </c>
      <c r="CH145" s="29"/>
      <c r="CI145" s="29"/>
      <c r="CJ145" s="29"/>
      <c r="CK145" s="29"/>
      <c r="CL145" s="29">
        <v>0</v>
      </c>
      <c r="CM145" s="29"/>
      <c r="CN145" s="29"/>
      <c r="CO145" s="29"/>
      <c r="CP145" s="29"/>
      <c r="CQ145" s="29">
        <v>0</v>
      </c>
      <c r="CR145" s="29"/>
      <c r="CS145" s="29"/>
      <c r="CT145" s="29"/>
      <c r="CU145" s="29"/>
      <c r="CV145" s="29">
        <v>0</v>
      </c>
      <c r="CW145" s="29"/>
      <c r="CX145" s="29"/>
      <c r="CY145" s="29"/>
      <c r="CZ145" s="29"/>
      <c r="DA145" s="29">
        <v>0</v>
      </c>
      <c r="DB145" s="29"/>
      <c r="DC145" s="29"/>
      <c r="DD145" s="29"/>
      <c r="DE145" s="29"/>
      <c r="DF145" s="29"/>
    </row>
    <row r="146" spans="1:110" s="30" customFormat="1" ht="122.25" customHeight="1" x14ac:dyDescent="0.2">
      <c r="A146" s="64" t="s">
        <v>496</v>
      </c>
      <c r="B146" s="62" t="s">
        <v>497</v>
      </c>
      <c r="C146" s="28" t="s">
        <v>50</v>
      </c>
      <c r="D146" s="28" t="s">
        <v>498</v>
      </c>
      <c r="E146" s="28" t="s">
        <v>52</v>
      </c>
      <c r="F146" s="62"/>
      <c r="G146" s="62"/>
      <c r="H146" s="62"/>
      <c r="I146" s="64" t="s">
        <v>499</v>
      </c>
      <c r="J146" s="64" t="s">
        <v>193</v>
      </c>
      <c r="K146" s="64" t="s">
        <v>500</v>
      </c>
      <c r="L146" s="62"/>
      <c r="M146" s="62"/>
      <c r="N146" s="62"/>
      <c r="O146" s="28" t="s">
        <v>163</v>
      </c>
      <c r="P146" s="28" t="s">
        <v>54</v>
      </c>
      <c r="Q146" s="28" t="s">
        <v>55</v>
      </c>
      <c r="R146" s="62" t="s">
        <v>164</v>
      </c>
      <c r="S146" s="62" t="s">
        <v>501</v>
      </c>
      <c r="T146" s="58">
        <v>4209.0200000000004</v>
      </c>
      <c r="U146" s="58">
        <v>4045.71</v>
      </c>
      <c r="V146" s="58">
        <v>0</v>
      </c>
      <c r="W146" s="58">
        <v>0</v>
      </c>
      <c r="X146" s="58">
        <v>0</v>
      </c>
      <c r="Y146" s="58">
        <v>0</v>
      </c>
      <c r="Z146" s="58">
        <v>0</v>
      </c>
      <c r="AA146" s="58">
        <v>0</v>
      </c>
      <c r="AB146" s="58">
        <v>4209.0200000000004</v>
      </c>
      <c r="AC146" s="58">
        <v>4045.71</v>
      </c>
      <c r="AD146" s="58">
        <v>5717.7</v>
      </c>
      <c r="AE146" s="58">
        <v>0</v>
      </c>
      <c r="AF146" s="58">
        <v>0</v>
      </c>
      <c r="AG146" s="58">
        <v>0</v>
      </c>
      <c r="AH146" s="58">
        <v>5717.7</v>
      </c>
      <c r="AI146" s="58">
        <v>5615.1</v>
      </c>
      <c r="AJ146" s="58">
        <v>0</v>
      </c>
      <c r="AK146" s="58">
        <v>0</v>
      </c>
      <c r="AL146" s="58">
        <v>0</v>
      </c>
      <c r="AM146" s="58">
        <v>5615.1</v>
      </c>
      <c r="AN146" s="58">
        <v>5615.1</v>
      </c>
      <c r="AO146" s="58">
        <v>0</v>
      </c>
      <c r="AP146" s="58">
        <v>0</v>
      </c>
      <c r="AQ146" s="58" t="s">
        <v>45</v>
      </c>
      <c r="AR146" s="58">
        <v>5615.1</v>
      </c>
      <c r="AS146" s="58">
        <v>5615.1</v>
      </c>
      <c r="AT146" s="58">
        <v>0</v>
      </c>
      <c r="AU146" s="58">
        <v>0</v>
      </c>
      <c r="AV146" s="58">
        <v>0</v>
      </c>
      <c r="AW146" s="58">
        <v>5615.1</v>
      </c>
      <c r="AX146" s="58">
        <v>4209.0200000000004</v>
      </c>
      <c r="AY146" s="58">
        <v>4045.71</v>
      </c>
      <c r="AZ146" s="58">
        <v>0</v>
      </c>
      <c r="BA146" s="58">
        <v>0</v>
      </c>
      <c r="BB146" s="58">
        <v>0</v>
      </c>
      <c r="BC146" s="58">
        <v>0</v>
      </c>
      <c r="BD146" s="58">
        <v>0</v>
      </c>
      <c r="BE146" s="58">
        <v>0</v>
      </c>
      <c r="BF146" s="58">
        <v>4209.0200000000004</v>
      </c>
      <c r="BG146" s="58">
        <v>4045.71</v>
      </c>
      <c r="BH146" s="58">
        <v>5717.7</v>
      </c>
      <c r="BI146" s="58">
        <v>0</v>
      </c>
      <c r="BJ146" s="58">
        <v>0</v>
      </c>
      <c r="BK146" s="58">
        <v>0</v>
      </c>
      <c r="BL146" s="58">
        <v>5717.7</v>
      </c>
      <c r="BM146" s="58">
        <v>5615.1</v>
      </c>
      <c r="BN146" s="58">
        <v>0</v>
      </c>
      <c r="BO146" s="58">
        <v>0</v>
      </c>
      <c r="BP146" s="58">
        <v>0</v>
      </c>
      <c r="BQ146" s="58">
        <v>5615.1</v>
      </c>
      <c r="BR146" s="58">
        <v>5615.1</v>
      </c>
      <c r="BS146" s="58">
        <v>0</v>
      </c>
      <c r="BT146" s="58">
        <v>0</v>
      </c>
      <c r="BU146" s="58">
        <v>0</v>
      </c>
      <c r="BV146" s="58">
        <v>5615.1</v>
      </c>
      <c r="BW146" s="58">
        <v>5615.1</v>
      </c>
      <c r="BX146" s="58">
        <v>0</v>
      </c>
      <c r="BY146" s="58">
        <v>0</v>
      </c>
      <c r="BZ146" s="58">
        <v>0</v>
      </c>
      <c r="CA146" s="58">
        <v>5615.1</v>
      </c>
      <c r="CB146" s="58">
        <v>4209.0200000000004</v>
      </c>
      <c r="CC146" s="58">
        <v>0</v>
      </c>
      <c r="CD146" s="58">
        <v>0</v>
      </c>
      <c r="CE146" s="58">
        <v>0</v>
      </c>
      <c r="CF146" s="58">
        <v>4209.0200000000004</v>
      </c>
      <c r="CG146" s="58">
        <v>5717.7</v>
      </c>
      <c r="CH146" s="58">
        <v>0</v>
      </c>
      <c r="CI146" s="58">
        <v>0</v>
      </c>
      <c r="CJ146" s="58">
        <v>0</v>
      </c>
      <c r="CK146" s="58">
        <v>5717.7</v>
      </c>
      <c r="CL146" s="58">
        <v>5615.1</v>
      </c>
      <c r="CM146" s="58">
        <v>0</v>
      </c>
      <c r="CN146" s="58">
        <v>0</v>
      </c>
      <c r="CO146" s="58">
        <v>0</v>
      </c>
      <c r="CP146" s="58">
        <v>5615.1</v>
      </c>
      <c r="CQ146" s="58">
        <v>4209.0200000000004</v>
      </c>
      <c r="CR146" s="58">
        <v>0</v>
      </c>
      <c r="CS146" s="58">
        <v>0</v>
      </c>
      <c r="CT146" s="58">
        <v>0</v>
      </c>
      <c r="CU146" s="58">
        <v>4209.0200000000004</v>
      </c>
      <c r="CV146" s="58">
        <v>5717.7</v>
      </c>
      <c r="CW146" s="58">
        <v>0</v>
      </c>
      <c r="CX146" s="58">
        <v>0</v>
      </c>
      <c r="CY146" s="58">
        <v>0</v>
      </c>
      <c r="CZ146" s="58">
        <v>5717.7</v>
      </c>
      <c r="DA146" s="58">
        <v>5615.1</v>
      </c>
      <c r="DB146" s="58">
        <v>0</v>
      </c>
      <c r="DC146" s="58">
        <v>0</v>
      </c>
      <c r="DD146" s="58">
        <v>0</v>
      </c>
      <c r="DE146" s="58">
        <v>5615.1</v>
      </c>
      <c r="DF146" s="58" t="s">
        <v>57</v>
      </c>
    </row>
    <row r="147" spans="1:110" s="30" customFormat="1" ht="102.75" customHeight="1" x14ac:dyDescent="0.2">
      <c r="A147" s="64"/>
      <c r="B147" s="62"/>
      <c r="C147" s="28" t="s">
        <v>502</v>
      </c>
      <c r="D147" s="28" t="s">
        <v>437</v>
      </c>
      <c r="E147" s="28" t="s">
        <v>503</v>
      </c>
      <c r="F147" s="62"/>
      <c r="G147" s="62"/>
      <c r="H147" s="62"/>
      <c r="I147" s="64"/>
      <c r="J147" s="64"/>
      <c r="K147" s="64"/>
      <c r="L147" s="62"/>
      <c r="M147" s="62"/>
      <c r="N147" s="62"/>
      <c r="O147" s="28" t="s">
        <v>504</v>
      </c>
      <c r="P147" s="28" t="s">
        <v>62</v>
      </c>
      <c r="Q147" s="28" t="s">
        <v>505</v>
      </c>
      <c r="R147" s="62"/>
      <c r="S147" s="62"/>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c r="DA147" s="58"/>
      <c r="DB147" s="58"/>
      <c r="DC147" s="58"/>
      <c r="DD147" s="58"/>
      <c r="DE147" s="58"/>
      <c r="DF147" s="58"/>
    </row>
    <row r="148" spans="1:110" s="30" customFormat="1" ht="126.75" customHeight="1" x14ac:dyDescent="0.2">
      <c r="A148" s="64"/>
      <c r="B148" s="62"/>
      <c r="C148" s="64" t="s">
        <v>506</v>
      </c>
      <c r="D148" s="64" t="s">
        <v>507</v>
      </c>
      <c r="E148" s="64" t="s">
        <v>508</v>
      </c>
      <c r="F148" s="62"/>
      <c r="G148" s="62"/>
      <c r="H148" s="62"/>
      <c r="I148" s="64"/>
      <c r="J148" s="64"/>
      <c r="K148" s="64"/>
      <c r="L148" s="62"/>
      <c r="M148" s="62"/>
      <c r="N148" s="62"/>
      <c r="O148" s="28" t="s">
        <v>509</v>
      </c>
      <c r="P148" s="28" t="s">
        <v>65</v>
      </c>
      <c r="Q148" s="28" t="s">
        <v>510</v>
      </c>
      <c r="R148" s="62"/>
      <c r="S148" s="62"/>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c r="DD148" s="58"/>
      <c r="DE148" s="58"/>
      <c r="DF148" s="58"/>
    </row>
    <row r="149" spans="1:110" s="30" customFormat="1" ht="102.75" customHeight="1" x14ac:dyDescent="0.2">
      <c r="A149" s="64"/>
      <c r="B149" s="62"/>
      <c r="C149" s="64"/>
      <c r="D149" s="64"/>
      <c r="E149" s="64"/>
      <c r="F149" s="62"/>
      <c r="G149" s="62"/>
      <c r="H149" s="62"/>
      <c r="I149" s="64"/>
      <c r="J149" s="64"/>
      <c r="K149" s="64"/>
      <c r="L149" s="62"/>
      <c r="M149" s="62"/>
      <c r="N149" s="62"/>
      <c r="O149" s="28" t="s">
        <v>511</v>
      </c>
      <c r="P149" s="28" t="s">
        <v>70</v>
      </c>
      <c r="Q149" s="28" t="s">
        <v>512</v>
      </c>
      <c r="R149" s="62"/>
      <c r="S149" s="62"/>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c r="CA149" s="58"/>
      <c r="CB149" s="58"/>
      <c r="CC149" s="58"/>
      <c r="CD149" s="58"/>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c r="DA149" s="58"/>
      <c r="DB149" s="58"/>
      <c r="DC149" s="58"/>
      <c r="DD149" s="58"/>
      <c r="DE149" s="58"/>
      <c r="DF149" s="58"/>
    </row>
    <row r="150" spans="1:110" s="30" customFormat="1" ht="151.5" customHeight="1" x14ac:dyDescent="0.2">
      <c r="A150" s="64"/>
      <c r="B150" s="62"/>
      <c r="C150" s="64"/>
      <c r="D150" s="64"/>
      <c r="E150" s="64"/>
      <c r="F150" s="62"/>
      <c r="G150" s="62"/>
      <c r="H150" s="62"/>
      <c r="I150" s="64"/>
      <c r="J150" s="64"/>
      <c r="K150" s="64"/>
      <c r="L150" s="62"/>
      <c r="M150" s="62"/>
      <c r="N150" s="62"/>
      <c r="O150" s="28" t="s">
        <v>513</v>
      </c>
      <c r="P150" s="28" t="s">
        <v>73</v>
      </c>
      <c r="Q150" s="28" t="s">
        <v>514</v>
      </c>
      <c r="R150" s="62"/>
      <c r="S150" s="62"/>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c r="CA150" s="58"/>
      <c r="CB150" s="58"/>
      <c r="CC150" s="58"/>
      <c r="CD150" s="58"/>
      <c r="CE150" s="58"/>
      <c r="CF150" s="58"/>
      <c r="CG150" s="58"/>
      <c r="CH150" s="58"/>
      <c r="CI150" s="58"/>
      <c r="CJ150" s="58"/>
      <c r="CK150" s="58"/>
      <c r="CL150" s="58"/>
      <c r="CM150" s="58"/>
      <c r="CN150" s="58"/>
      <c r="CO150" s="58"/>
      <c r="CP150" s="58"/>
      <c r="CQ150" s="58"/>
      <c r="CR150" s="58"/>
      <c r="CS150" s="58"/>
      <c r="CT150" s="58"/>
      <c r="CU150" s="58"/>
      <c r="CV150" s="58"/>
      <c r="CW150" s="58"/>
      <c r="CX150" s="58"/>
      <c r="CY150" s="58"/>
      <c r="CZ150" s="58"/>
      <c r="DA150" s="58"/>
      <c r="DB150" s="58"/>
      <c r="DC150" s="58"/>
      <c r="DD150" s="58"/>
      <c r="DE150" s="58"/>
      <c r="DF150" s="58"/>
    </row>
    <row r="151" spans="1:110" s="30" customFormat="1" ht="153" customHeight="1" x14ac:dyDescent="0.2">
      <c r="A151" s="64"/>
      <c r="B151" s="62"/>
      <c r="C151" s="64"/>
      <c r="D151" s="64"/>
      <c r="E151" s="64"/>
      <c r="F151" s="62"/>
      <c r="G151" s="62"/>
      <c r="H151" s="62"/>
      <c r="I151" s="64"/>
      <c r="J151" s="64"/>
      <c r="K151" s="64"/>
      <c r="L151" s="62"/>
      <c r="M151" s="62"/>
      <c r="N151" s="62"/>
      <c r="O151" s="28" t="s">
        <v>515</v>
      </c>
      <c r="P151" s="28" t="s">
        <v>76</v>
      </c>
      <c r="Q151" s="28" t="s">
        <v>516</v>
      </c>
      <c r="R151" s="62"/>
      <c r="S151" s="62"/>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c r="DA151" s="58"/>
      <c r="DB151" s="58"/>
      <c r="DC151" s="58"/>
      <c r="DD151" s="58"/>
      <c r="DE151" s="58"/>
      <c r="DF151" s="58"/>
    </row>
    <row r="152" spans="1:110" s="30" customFormat="1" ht="159.75" customHeight="1" x14ac:dyDescent="0.2">
      <c r="A152" s="64"/>
      <c r="B152" s="62"/>
      <c r="C152" s="64"/>
      <c r="D152" s="64"/>
      <c r="E152" s="64"/>
      <c r="F152" s="62"/>
      <c r="G152" s="62"/>
      <c r="H152" s="62"/>
      <c r="I152" s="64"/>
      <c r="J152" s="64"/>
      <c r="K152" s="64"/>
      <c r="L152" s="62"/>
      <c r="M152" s="62"/>
      <c r="N152" s="62"/>
      <c r="O152" s="28" t="s">
        <v>517</v>
      </c>
      <c r="P152" s="28" t="s">
        <v>518</v>
      </c>
      <c r="Q152" s="28" t="s">
        <v>519</v>
      </c>
      <c r="R152" s="62"/>
      <c r="S152" s="62"/>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c r="CA152" s="58"/>
      <c r="CB152" s="58"/>
      <c r="CC152" s="58"/>
      <c r="CD152" s="58"/>
      <c r="CE152" s="58"/>
      <c r="CF152" s="58"/>
      <c r="CG152" s="58"/>
      <c r="CH152" s="58"/>
      <c r="CI152" s="58"/>
      <c r="CJ152" s="58"/>
      <c r="CK152" s="58"/>
      <c r="CL152" s="58"/>
      <c r="CM152" s="58"/>
      <c r="CN152" s="58"/>
      <c r="CO152" s="58"/>
      <c r="CP152" s="58"/>
      <c r="CQ152" s="58"/>
      <c r="CR152" s="58"/>
      <c r="CS152" s="58"/>
      <c r="CT152" s="58"/>
      <c r="CU152" s="58"/>
      <c r="CV152" s="58"/>
      <c r="CW152" s="58"/>
      <c r="CX152" s="58"/>
      <c r="CY152" s="58"/>
      <c r="CZ152" s="58"/>
      <c r="DA152" s="58"/>
      <c r="DB152" s="58"/>
      <c r="DC152" s="58"/>
      <c r="DD152" s="58"/>
      <c r="DE152" s="58"/>
      <c r="DF152" s="58"/>
    </row>
    <row r="153" spans="1:110" s="30" customFormat="1" ht="61.5" customHeight="1" x14ac:dyDescent="0.2">
      <c r="A153" s="64"/>
      <c r="B153" s="62"/>
      <c r="C153" s="64"/>
      <c r="D153" s="64"/>
      <c r="E153" s="64"/>
      <c r="F153" s="62"/>
      <c r="G153" s="62"/>
      <c r="H153" s="62"/>
      <c r="I153" s="64"/>
      <c r="J153" s="64"/>
      <c r="K153" s="64"/>
      <c r="L153" s="62"/>
      <c r="M153" s="62"/>
      <c r="N153" s="62"/>
      <c r="O153" s="28" t="s">
        <v>520</v>
      </c>
      <c r="P153" s="28" t="s">
        <v>521</v>
      </c>
      <c r="Q153" s="28" t="s">
        <v>522</v>
      </c>
      <c r="R153" s="62"/>
      <c r="S153" s="62"/>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c r="CA153" s="58"/>
      <c r="CB153" s="58"/>
      <c r="CC153" s="58"/>
      <c r="CD153" s="58"/>
      <c r="CE153" s="58"/>
      <c r="CF153" s="58"/>
      <c r="CG153" s="58"/>
      <c r="CH153" s="58"/>
      <c r="CI153" s="58"/>
      <c r="CJ153" s="58"/>
      <c r="CK153" s="58"/>
      <c r="CL153" s="58"/>
      <c r="CM153" s="58"/>
      <c r="CN153" s="58"/>
      <c r="CO153" s="58"/>
      <c r="CP153" s="58"/>
      <c r="CQ153" s="58"/>
      <c r="CR153" s="58"/>
      <c r="CS153" s="58"/>
      <c r="CT153" s="58"/>
      <c r="CU153" s="58"/>
      <c r="CV153" s="58"/>
      <c r="CW153" s="58"/>
      <c r="CX153" s="58"/>
      <c r="CY153" s="58"/>
      <c r="CZ153" s="58"/>
      <c r="DA153" s="58"/>
      <c r="DB153" s="58"/>
      <c r="DC153" s="58"/>
      <c r="DD153" s="58"/>
      <c r="DE153" s="58"/>
      <c r="DF153" s="58"/>
    </row>
    <row r="154" spans="1:110" s="30" customFormat="1" ht="128.25" customHeight="1" x14ac:dyDescent="0.2">
      <c r="A154" s="64" t="s">
        <v>523</v>
      </c>
      <c r="B154" s="62" t="s">
        <v>524</v>
      </c>
      <c r="C154" s="28" t="s">
        <v>50</v>
      </c>
      <c r="D154" s="28" t="s">
        <v>525</v>
      </c>
      <c r="E154" s="28" t="s">
        <v>52</v>
      </c>
      <c r="F154" s="62"/>
      <c r="G154" s="62"/>
      <c r="H154" s="62"/>
      <c r="I154" s="64" t="s">
        <v>526</v>
      </c>
      <c r="J154" s="64" t="s">
        <v>527</v>
      </c>
      <c r="K154" s="64" t="s">
        <v>528</v>
      </c>
      <c r="L154" s="64" t="s">
        <v>529</v>
      </c>
      <c r="M154" s="64" t="s">
        <v>62</v>
      </c>
      <c r="N154" s="64" t="s">
        <v>530</v>
      </c>
      <c r="O154" s="28" t="s">
        <v>163</v>
      </c>
      <c r="P154" s="28" t="s">
        <v>54</v>
      </c>
      <c r="Q154" s="28" t="s">
        <v>55</v>
      </c>
      <c r="R154" s="62" t="s">
        <v>164</v>
      </c>
      <c r="S154" s="63" t="s">
        <v>531</v>
      </c>
      <c r="T154" s="58">
        <v>28430.98</v>
      </c>
      <c r="U154" s="58">
        <v>28426.31</v>
      </c>
      <c r="V154" s="58"/>
      <c r="W154" s="58"/>
      <c r="X154" s="58"/>
      <c r="Y154" s="58"/>
      <c r="Z154" s="58"/>
      <c r="AA154" s="58"/>
      <c r="AB154" s="58">
        <v>28430.98</v>
      </c>
      <c r="AC154" s="58">
        <v>28426.31</v>
      </c>
      <c r="AD154" s="58">
        <v>34424</v>
      </c>
      <c r="AE154" s="58"/>
      <c r="AF154" s="58"/>
      <c r="AG154" s="58"/>
      <c r="AH154" s="58">
        <v>34424</v>
      </c>
      <c r="AI154" s="58">
        <v>34424</v>
      </c>
      <c r="AJ154" s="58"/>
      <c r="AK154" s="58"/>
      <c r="AL154" s="58"/>
      <c r="AM154" s="58">
        <v>34424</v>
      </c>
      <c r="AN154" s="58">
        <v>34424</v>
      </c>
      <c r="AO154" s="58"/>
      <c r="AP154" s="58"/>
      <c r="AQ154" s="58"/>
      <c r="AR154" s="58">
        <v>34424</v>
      </c>
      <c r="AS154" s="58">
        <v>34424</v>
      </c>
      <c r="AT154" s="58"/>
      <c r="AU154" s="58"/>
      <c r="AV154" s="58"/>
      <c r="AW154" s="58">
        <v>34424</v>
      </c>
      <c r="AX154" s="58">
        <v>28430.98</v>
      </c>
      <c r="AY154" s="58">
        <v>28426.31</v>
      </c>
      <c r="AZ154" s="58"/>
      <c r="BA154" s="58"/>
      <c r="BB154" s="58"/>
      <c r="BC154" s="58"/>
      <c r="BD154" s="58"/>
      <c r="BE154" s="58"/>
      <c r="BF154" s="58">
        <v>28430.98</v>
      </c>
      <c r="BG154" s="58">
        <v>28426.31</v>
      </c>
      <c r="BH154" s="58">
        <v>34424</v>
      </c>
      <c r="BI154" s="58"/>
      <c r="BJ154" s="58"/>
      <c r="BK154" s="58"/>
      <c r="BL154" s="58">
        <v>34424</v>
      </c>
      <c r="BM154" s="58">
        <v>34424</v>
      </c>
      <c r="BN154" s="58"/>
      <c r="BO154" s="58"/>
      <c r="BP154" s="58"/>
      <c r="BQ154" s="58">
        <v>34424</v>
      </c>
      <c r="BR154" s="58">
        <v>34424</v>
      </c>
      <c r="BS154" s="58"/>
      <c r="BT154" s="58"/>
      <c r="BU154" s="58"/>
      <c r="BV154" s="58">
        <v>34424</v>
      </c>
      <c r="BW154" s="58">
        <v>34424</v>
      </c>
      <c r="BX154" s="58"/>
      <c r="BY154" s="58"/>
      <c r="BZ154" s="58"/>
      <c r="CA154" s="58">
        <v>34424</v>
      </c>
      <c r="CB154" s="58">
        <v>28430.98</v>
      </c>
      <c r="CC154" s="58"/>
      <c r="CD154" s="58"/>
      <c r="CE154" s="58"/>
      <c r="CF154" s="58">
        <v>28430.98</v>
      </c>
      <c r="CG154" s="58">
        <v>34424</v>
      </c>
      <c r="CH154" s="58"/>
      <c r="CI154" s="58"/>
      <c r="CJ154" s="58"/>
      <c r="CK154" s="58">
        <v>34424</v>
      </c>
      <c r="CL154" s="58">
        <v>34424</v>
      </c>
      <c r="CM154" s="58"/>
      <c r="CN154" s="58"/>
      <c r="CO154" s="58"/>
      <c r="CP154" s="58">
        <v>34424</v>
      </c>
      <c r="CQ154" s="58">
        <v>28430.98</v>
      </c>
      <c r="CR154" s="58"/>
      <c r="CS154" s="58"/>
      <c r="CT154" s="58"/>
      <c r="CU154" s="58">
        <v>28430.98</v>
      </c>
      <c r="CV154" s="58">
        <v>34424</v>
      </c>
      <c r="CW154" s="58"/>
      <c r="CX154" s="58"/>
      <c r="CY154" s="58"/>
      <c r="CZ154" s="58">
        <v>34424</v>
      </c>
      <c r="DA154" s="58">
        <v>34424</v>
      </c>
      <c r="DB154" s="58"/>
      <c r="DC154" s="58"/>
      <c r="DD154" s="58"/>
      <c r="DE154" s="58">
        <v>34424</v>
      </c>
      <c r="DF154" s="58" t="s">
        <v>57</v>
      </c>
    </row>
    <row r="155" spans="1:110" s="30" customFormat="1" ht="126.75" customHeight="1" x14ac:dyDescent="0.2">
      <c r="A155" s="64"/>
      <c r="B155" s="62"/>
      <c r="C155" s="64" t="s">
        <v>532</v>
      </c>
      <c r="D155" s="64" t="s">
        <v>533</v>
      </c>
      <c r="E155" s="64" t="s">
        <v>534</v>
      </c>
      <c r="F155" s="62"/>
      <c r="G155" s="62"/>
      <c r="H155" s="62"/>
      <c r="I155" s="64"/>
      <c r="J155" s="64"/>
      <c r="K155" s="64"/>
      <c r="L155" s="64"/>
      <c r="M155" s="64"/>
      <c r="N155" s="64"/>
      <c r="O155" s="28" t="s">
        <v>535</v>
      </c>
      <c r="P155" s="28" t="s">
        <v>62</v>
      </c>
      <c r="Q155" s="28" t="s">
        <v>536</v>
      </c>
      <c r="R155" s="62"/>
      <c r="S155" s="63"/>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c r="CA155" s="58"/>
      <c r="CB155" s="58"/>
      <c r="CC155" s="58"/>
      <c r="CD155" s="58"/>
      <c r="CE155" s="58"/>
      <c r="CF155" s="58"/>
      <c r="CG155" s="58"/>
      <c r="CH155" s="58"/>
      <c r="CI155" s="58"/>
      <c r="CJ155" s="58"/>
      <c r="CK155" s="58"/>
      <c r="CL155" s="58"/>
      <c r="CM155" s="58"/>
      <c r="CN155" s="58"/>
      <c r="CO155" s="58"/>
      <c r="CP155" s="58"/>
      <c r="CQ155" s="58"/>
      <c r="CR155" s="58"/>
      <c r="CS155" s="58"/>
      <c r="CT155" s="58"/>
      <c r="CU155" s="58"/>
      <c r="CV155" s="58"/>
      <c r="CW155" s="58"/>
      <c r="CX155" s="58"/>
      <c r="CY155" s="58"/>
      <c r="CZ155" s="58"/>
      <c r="DA155" s="58"/>
      <c r="DB155" s="58"/>
      <c r="DC155" s="58"/>
      <c r="DD155" s="58"/>
      <c r="DE155" s="58"/>
      <c r="DF155" s="58"/>
    </row>
    <row r="156" spans="1:110" s="30" customFormat="1" ht="125.25" customHeight="1" x14ac:dyDescent="0.2">
      <c r="A156" s="64"/>
      <c r="B156" s="62"/>
      <c r="C156" s="64"/>
      <c r="D156" s="64"/>
      <c r="E156" s="64"/>
      <c r="F156" s="62"/>
      <c r="G156" s="62"/>
      <c r="H156" s="62"/>
      <c r="I156" s="64"/>
      <c r="J156" s="64"/>
      <c r="K156" s="64"/>
      <c r="L156" s="64"/>
      <c r="M156" s="64"/>
      <c r="N156" s="64"/>
      <c r="O156" s="28" t="s">
        <v>537</v>
      </c>
      <c r="P156" s="28" t="s">
        <v>65</v>
      </c>
      <c r="Q156" s="28" t="s">
        <v>538</v>
      </c>
      <c r="R156" s="62"/>
      <c r="S156" s="63"/>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c r="CA156" s="58"/>
      <c r="CB156" s="58"/>
      <c r="CC156" s="58"/>
      <c r="CD156" s="58"/>
      <c r="CE156" s="58"/>
      <c r="CF156" s="58"/>
      <c r="CG156" s="58"/>
      <c r="CH156" s="58"/>
      <c r="CI156" s="58"/>
      <c r="CJ156" s="58"/>
      <c r="CK156" s="58"/>
      <c r="CL156" s="58"/>
      <c r="CM156" s="58"/>
      <c r="CN156" s="58"/>
      <c r="CO156" s="58"/>
      <c r="CP156" s="58"/>
      <c r="CQ156" s="58"/>
      <c r="CR156" s="58"/>
      <c r="CS156" s="58"/>
      <c r="CT156" s="58"/>
      <c r="CU156" s="58"/>
      <c r="CV156" s="58"/>
      <c r="CW156" s="58"/>
      <c r="CX156" s="58"/>
      <c r="CY156" s="58"/>
      <c r="CZ156" s="58"/>
      <c r="DA156" s="58"/>
      <c r="DB156" s="58"/>
      <c r="DC156" s="58"/>
      <c r="DD156" s="58"/>
      <c r="DE156" s="58"/>
      <c r="DF156" s="58"/>
    </row>
    <row r="157" spans="1:110" s="30" customFormat="1" ht="58.5" customHeight="1" x14ac:dyDescent="0.2">
      <c r="A157" s="64"/>
      <c r="B157" s="62"/>
      <c r="C157" s="64"/>
      <c r="D157" s="64"/>
      <c r="E157" s="64"/>
      <c r="F157" s="62"/>
      <c r="G157" s="62"/>
      <c r="H157" s="62"/>
      <c r="I157" s="64"/>
      <c r="J157" s="64"/>
      <c r="K157" s="64"/>
      <c r="L157" s="64"/>
      <c r="M157" s="64"/>
      <c r="N157" s="64"/>
      <c r="O157" s="28" t="s">
        <v>128</v>
      </c>
      <c r="P157" s="28" t="s">
        <v>539</v>
      </c>
      <c r="Q157" s="28" t="s">
        <v>130</v>
      </c>
      <c r="R157" s="62"/>
      <c r="S157" s="63"/>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c r="CA157" s="58"/>
      <c r="CB157" s="58"/>
      <c r="CC157" s="58"/>
      <c r="CD157" s="58"/>
      <c r="CE157" s="58"/>
      <c r="CF157" s="58"/>
      <c r="CG157" s="58"/>
      <c r="CH157" s="58"/>
      <c r="CI157" s="58"/>
      <c r="CJ157" s="58"/>
      <c r="CK157" s="58"/>
      <c r="CL157" s="58"/>
      <c r="CM157" s="58"/>
      <c r="CN157" s="58"/>
      <c r="CO157" s="58"/>
      <c r="CP157" s="58"/>
      <c r="CQ157" s="58"/>
      <c r="CR157" s="58"/>
      <c r="CS157" s="58"/>
      <c r="CT157" s="58"/>
      <c r="CU157" s="58"/>
      <c r="CV157" s="58"/>
      <c r="CW157" s="58"/>
      <c r="CX157" s="58"/>
      <c r="CY157" s="58"/>
      <c r="CZ157" s="58"/>
      <c r="DA157" s="58"/>
      <c r="DB157" s="58"/>
      <c r="DC157" s="58"/>
      <c r="DD157" s="58"/>
      <c r="DE157" s="58"/>
      <c r="DF157" s="58"/>
    </row>
    <row r="158" spans="1:110" s="30" customFormat="1" ht="109.5" customHeight="1" x14ac:dyDescent="0.2">
      <c r="A158" s="64" t="s">
        <v>540</v>
      </c>
      <c r="B158" s="62" t="s">
        <v>541</v>
      </c>
      <c r="C158" s="28" t="s">
        <v>50</v>
      </c>
      <c r="D158" s="28" t="s">
        <v>542</v>
      </c>
      <c r="E158" s="28" t="s">
        <v>52</v>
      </c>
      <c r="F158" s="62"/>
      <c r="G158" s="62"/>
      <c r="H158" s="62"/>
      <c r="I158" s="62"/>
      <c r="J158" s="62"/>
      <c r="K158" s="62"/>
      <c r="L158" s="64" t="s">
        <v>543</v>
      </c>
      <c r="M158" s="64" t="s">
        <v>54</v>
      </c>
      <c r="N158" s="64" t="s">
        <v>544</v>
      </c>
      <c r="O158" s="28" t="s">
        <v>53</v>
      </c>
      <c r="P158" s="28" t="s">
        <v>54</v>
      </c>
      <c r="Q158" s="28" t="s">
        <v>55</v>
      </c>
      <c r="R158" s="62" t="s">
        <v>175</v>
      </c>
      <c r="S158" s="63" t="s">
        <v>545</v>
      </c>
      <c r="T158" s="58">
        <v>64</v>
      </c>
      <c r="U158" s="58">
        <v>0</v>
      </c>
      <c r="V158" s="58"/>
      <c r="W158" s="58"/>
      <c r="X158" s="58"/>
      <c r="Y158" s="58"/>
      <c r="Z158" s="58"/>
      <c r="AA158" s="58"/>
      <c r="AB158" s="58">
        <v>64</v>
      </c>
      <c r="AC158" s="58"/>
      <c r="AD158" s="58">
        <v>0</v>
      </c>
      <c r="AE158" s="58"/>
      <c r="AF158" s="58"/>
      <c r="AG158" s="58"/>
      <c r="AH158" s="58"/>
      <c r="AI158" s="58">
        <v>0</v>
      </c>
      <c r="AJ158" s="58"/>
      <c r="AK158" s="58"/>
      <c r="AL158" s="58"/>
      <c r="AM158" s="58"/>
      <c r="AN158" s="58">
        <v>0</v>
      </c>
      <c r="AO158" s="58"/>
      <c r="AP158" s="58"/>
      <c r="AQ158" s="58"/>
      <c r="AR158" s="58"/>
      <c r="AS158" s="58">
        <v>0</v>
      </c>
      <c r="AT158" s="58"/>
      <c r="AU158" s="58"/>
      <c r="AV158" s="58"/>
      <c r="AW158" s="58"/>
      <c r="AX158" s="58">
        <v>64</v>
      </c>
      <c r="AY158" s="58">
        <v>0</v>
      </c>
      <c r="AZ158" s="58"/>
      <c r="BA158" s="58"/>
      <c r="BB158" s="58"/>
      <c r="BC158" s="58"/>
      <c r="BD158" s="58"/>
      <c r="BE158" s="58"/>
      <c r="BF158" s="58">
        <v>64</v>
      </c>
      <c r="BG158" s="58"/>
      <c r="BH158" s="58">
        <v>0</v>
      </c>
      <c r="BI158" s="58"/>
      <c r="BJ158" s="58"/>
      <c r="BK158" s="58"/>
      <c r="BL158" s="58"/>
      <c r="BM158" s="58">
        <v>0</v>
      </c>
      <c r="BN158" s="58"/>
      <c r="BO158" s="58"/>
      <c r="BP158" s="58"/>
      <c r="BQ158" s="58"/>
      <c r="BR158" s="58">
        <v>0</v>
      </c>
      <c r="BS158" s="58"/>
      <c r="BT158" s="58"/>
      <c r="BU158" s="58"/>
      <c r="BV158" s="58"/>
      <c r="BW158" s="58">
        <v>0</v>
      </c>
      <c r="BX158" s="58"/>
      <c r="BY158" s="58"/>
      <c r="BZ158" s="58"/>
      <c r="CA158" s="58"/>
      <c r="CB158" s="58">
        <v>64</v>
      </c>
      <c r="CC158" s="58"/>
      <c r="CD158" s="58"/>
      <c r="CE158" s="58"/>
      <c r="CF158" s="58">
        <v>64</v>
      </c>
      <c r="CG158" s="58">
        <v>0</v>
      </c>
      <c r="CH158" s="58"/>
      <c r="CI158" s="58"/>
      <c r="CJ158" s="58"/>
      <c r="CK158" s="58"/>
      <c r="CL158" s="58">
        <v>0</v>
      </c>
      <c r="CM158" s="58"/>
      <c r="CN158" s="58"/>
      <c r="CO158" s="58"/>
      <c r="CP158" s="58"/>
      <c r="CQ158" s="58">
        <v>64</v>
      </c>
      <c r="CR158" s="58"/>
      <c r="CS158" s="58"/>
      <c r="CT158" s="58"/>
      <c r="CU158" s="58">
        <v>64</v>
      </c>
      <c r="CV158" s="58">
        <v>0</v>
      </c>
      <c r="CW158" s="58"/>
      <c r="CX158" s="58"/>
      <c r="CY158" s="58"/>
      <c r="CZ158" s="58"/>
      <c r="DA158" s="58">
        <v>0</v>
      </c>
      <c r="DB158" s="58"/>
      <c r="DC158" s="58"/>
      <c r="DD158" s="58"/>
      <c r="DE158" s="58"/>
      <c r="DF158" s="58" t="s">
        <v>57</v>
      </c>
    </row>
    <row r="159" spans="1:110" s="30" customFormat="1" ht="87" customHeight="1" x14ac:dyDescent="0.2">
      <c r="A159" s="64"/>
      <c r="B159" s="62"/>
      <c r="C159" s="28" t="s">
        <v>546</v>
      </c>
      <c r="D159" s="28" t="s">
        <v>437</v>
      </c>
      <c r="E159" s="28" t="s">
        <v>547</v>
      </c>
      <c r="F159" s="62"/>
      <c r="G159" s="62"/>
      <c r="H159" s="62"/>
      <c r="I159" s="62"/>
      <c r="J159" s="62"/>
      <c r="K159" s="62"/>
      <c r="L159" s="64"/>
      <c r="M159" s="64"/>
      <c r="N159" s="64"/>
      <c r="O159" s="28" t="s">
        <v>153</v>
      </c>
      <c r="P159" s="28" t="s">
        <v>548</v>
      </c>
      <c r="Q159" s="28" t="s">
        <v>155</v>
      </c>
      <c r="R159" s="62"/>
      <c r="S159" s="63"/>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c r="CA159" s="58"/>
      <c r="CB159" s="58"/>
      <c r="CC159" s="58"/>
      <c r="CD159" s="58"/>
      <c r="CE159" s="58"/>
      <c r="CF159" s="58"/>
      <c r="CG159" s="58"/>
      <c r="CH159" s="58"/>
      <c r="CI159" s="58"/>
      <c r="CJ159" s="58"/>
      <c r="CK159" s="58"/>
      <c r="CL159" s="58"/>
      <c r="CM159" s="58"/>
      <c r="CN159" s="58"/>
      <c r="CO159" s="58"/>
      <c r="CP159" s="58"/>
      <c r="CQ159" s="58"/>
      <c r="CR159" s="58"/>
      <c r="CS159" s="58"/>
      <c r="CT159" s="58"/>
      <c r="CU159" s="58"/>
      <c r="CV159" s="58"/>
      <c r="CW159" s="58"/>
      <c r="CX159" s="58"/>
      <c r="CY159" s="58"/>
      <c r="CZ159" s="58"/>
      <c r="DA159" s="58"/>
      <c r="DB159" s="58"/>
      <c r="DC159" s="58"/>
      <c r="DD159" s="58"/>
      <c r="DE159" s="58"/>
      <c r="DF159" s="58"/>
    </row>
    <row r="160" spans="1:110" s="30" customFormat="1" ht="122.25" customHeight="1" x14ac:dyDescent="0.2">
      <c r="A160" s="64" t="s">
        <v>549</v>
      </c>
      <c r="B160" s="62" t="s">
        <v>550</v>
      </c>
      <c r="C160" s="28" t="s">
        <v>551</v>
      </c>
      <c r="D160" s="28" t="s">
        <v>552</v>
      </c>
      <c r="E160" s="28" t="s">
        <v>553</v>
      </c>
      <c r="F160" s="62"/>
      <c r="G160" s="62"/>
      <c r="H160" s="62"/>
      <c r="I160" s="62"/>
      <c r="J160" s="62"/>
      <c r="K160" s="62"/>
      <c r="L160" s="64" t="s">
        <v>554</v>
      </c>
      <c r="M160" s="64" t="s">
        <v>54</v>
      </c>
      <c r="N160" s="64" t="s">
        <v>555</v>
      </c>
      <c r="O160" s="28" t="s">
        <v>163</v>
      </c>
      <c r="P160" s="28" t="s">
        <v>54</v>
      </c>
      <c r="Q160" s="28" t="s">
        <v>55</v>
      </c>
      <c r="R160" s="62" t="s">
        <v>164</v>
      </c>
      <c r="S160" s="63" t="s">
        <v>531</v>
      </c>
      <c r="T160" s="58">
        <v>123.1</v>
      </c>
      <c r="U160" s="58">
        <v>123.03</v>
      </c>
      <c r="V160" s="58"/>
      <c r="W160" s="58"/>
      <c r="X160" s="58"/>
      <c r="Y160" s="58"/>
      <c r="Z160" s="58"/>
      <c r="AA160" s="58"/>
      <c r="AB160" s="58">
        <v>123.1</v>
      </c>
      <c r="AC160" s="58">
        <v>123.03</v>
      </c>
      <c r="AD160" s="58">
        <v>135</v>
      </c>
      <c r="AE160" s="58"/>
      <c r="AF160" s="58"/>
      <c r="AG160" s="58"/>
      <c r="AH160" s="58">
        <v>135</v>
      </c>
      <c r="AI160" s="58">
        <v>135</v>
      </c>
      <c r="AJ160" s="58"/>
      <c r="AK160" s="58"/>
      <c r="AL160" s="58"/>
      <c r="AM160" s="58">
        <v>135</v>
      </c>
      <c r="AN160" s="58">
        <v>135</v>
      </c>
      <c r="AO160" s="58"/>
      <c r="AP160" s="58"/>
      <c r="AQ160" s="58"/>
      <c r="AR160" s="58">
        <v>135</v>
      </c>
      <c r="AS160" s="58">
        <v>135</v>
      </c>
      <c r="AT160" s="58"/>
      <c r="AU160" s="58"/>
      <c r="AV160" s="58"/>
      <c r="AW160" s="58">
        <v>135</v>
      </c>
      <c r="AX160" s="58">
        <v>123.1</v>
      </c>
      <c r="AY160" s="58">
        <v>123.03</v>
      </c>
      <c r="AZ160" s="58"/>
      <c r="BA160" s="58"/>
      <c r="BB160" s="58"/>
      <c r="BC160" s="58"/>
      <c r="BD160" s="58"/>
      <c r="BE160" s="58"/>
      <c r="BF160" s="58">
        <v>123.1</v>
      </c>
      <c r="BG160" s="58">
        <v>123.03</v>
      </c>
      <c r="BH160" s="58">
        <v>135</v>
      </c>
      <c r="BI160" s="58"/>
      <c r="BJ160" s="58"/>
      <c r="BK160" s="58"/>
      <c r="BL160" s="58">
        <v>135</v>
      </c>
      <c r="BM160" s="58">
        <v>135</v>
      </c>
      <c r="BN160" s="58"/>
      <c r="BO160" s="58"/>
      <c r="BP160" s="58"/>
      <c r="BQ160" s="58">
        <v>135</v>
      </c>
      <c r="BR160" s="58">
        <v>135</v>
      </c>
      <c r="BS160" s="58"/>
      <c r="BT160" s="58"/>
      <c r="BU160" s="58"/>
      <c r="BV160" s="58">
        <v>135</v>
      </c>
      <c r="BW160" s="58">
        <v>135</v>
      </c>
      <c r="BX160" s="58"/>
      <c r="BY160" s="58"/>
      <c r="BZ160" s="58"/>
      <c r="CA160" s="58">
        <v>135</v>
      </c>
      <c r="CB160" s="58">
        <v>123.1</v>
      </c>
      <c r="CC160" s="58"/>
      <c r="CD160" s="58"/>
      <c r="CE160" s="58"/>
      <c r="CF160" s="58">
        <v>123.1</v>
      </c>
      <c r="CG160" s="58">
        <v>135</v>
      </c>
      <c r="CH160" s="58"/>
      <c r="CI160" s="58"/>
      <c r="CJ160" s="58"/>
      <c r="CK160" s="58">
        <v>135</v>
      </c>
      <c r="CL160" s="58">
        <v>135</v>
      </c>
      <c r="CM160" s="58"/>
      <c r="CN160" s="58"/>
      <c r="CO160" s="58"/>
      <c r="CP160" s="58">
        <v>135</v>
      </c>
      <c r="CQ160" s="58">
        <v>123.1</v>
      </c>
      <c r="CR160" s="58"/>
      <c r="CS160" s="58"/>
      <c r="CT160" s="58"/>
      <c r="CU160" s="58">
        <v>123.1</v>
      </c>
      <c r="CV160" s="58">
        <v>135</v>
      </c>
      <c r="CW160" s="58"/>
      <c r="CX160" s="58"/>
      <c r="CY160" s="58"/>
      <c r="CZ160" s="58">
        <v>135</v>
      </c>
      <c r="DA160" s="58">
        <v>135</v>
      </c>
      <c r="DB160" s="58"/>
      <c r="DC160" s="58"/>
      <c r="DD160" s="58"/>
      <c r="DE160" s="58">
        <v>135</v>
      </c>
      <c r="DF160" s="58" t="s">
        <v>57</v>
      </c>
    </row>
    <row r="161" spans="1:110" s="30" customFormat="1" ht="96" x14ac:dyDescent="0.2">
      <c r="A161" s="64"/>
      <c r="B161" s="62"/>
      <c r="C161" s="28" t="s">
        <v>166</v>
      </c>
      <c r="D161" s="28" t="s">
        <v>556</v>
      </c>
      <c r="E161" s="28" t="s">
        <v>168</v>
      </c>
      <c r="F161" s="62"/>
      <c r="G161" s="62"/>
      <c r="H161" s="62"/>
      <c r="I161" s="62"/>
      <c r="J161" s="62"/>
      <c r="K161" s="62"/>
      <c r="L161" s="64"/>
      <c r="M161" s="64"/>
      <c r="N161" s="64"/>
      <c r="O161" s="28" t="s">
        <v>153</v>
      </c>
      <c r="P161" s="28" t="s">
        <v>557</v>
      </c>
      <c r="Q161" s="28" t="s">
        <v>155</v>
      </c>
      <c r="R161" s="62"/>
      <c r="S161" s="63"/>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c r="CA161" s="58"/>
      <c r="CB161" s="58"/>
      <c r="CC161" s="58"/>
      <c r="CD161" s="58"/>
      <c r="CE161" s="58"/>
      <c r="CF161" s="58"/>
      <c r="CG161" s="58"/>
      <c r="CH161" s="58"/>
      <c r="CI161" s="58"/>
      <c r="CJ161" s="58"/>
      <c r="CK161" s="58"/>
      <c r="CL161" s="58"/>
      <c r="CM161" s="58"/>
      <c r="CN161" s="58"/>
      <c r="CO161" s="58"/>
      <c r="CP161" s="58"/>
      <c r="CQ161" s="58"/>
      <c r="CR161" s="58"/>
      <c r="CS161" s="58"/>
      <c r="CT161" s="58"/>
      <c r="CU161" s="58"/>
      <c r="CV161" s="58"/>
      <c r="CW161" s="58"/>
      <c r="CX161" s="58"/>
      <c r="CY161" s="58"/>
      <c r="CZ161" s="58"/>
      <c r="DA161" s="58"/>
      <c r="DB161" s="58"/>
      <c r="DC161" s="58"/>
      <c r="DD161" s="58"/>
      <c r="DE161" s="58"/>
      <c r="DF161" s="58"/>
    </row>
    <row r="162" spans="1:110" s="30" customFormat="1" ht="105" customHeight="1" x14ac:dyDescent="0.2">
      <c r="A162" s="64" t="s">
        <v>558</v>
      </c>
      <c r="B162" s="62" t="s">
        <v>559</v>
      </c>
      <c r="C162" s="28" t="s">
        <v>50</v>
      </c>
      <c r="D162" s="28" t="s">
        <v>560</v>
      </c>
      <c r="E162" s="28" t="s">
        <v>52</v>
      </c>
      <c r="F162" s="62"/>
      <c r="G162" s="62"/>
      <c r="H162" s="62"/>
      <c r="I162" s="64" t="s">
        <v>561</v>
      </c>
      <c r="J162" s="64" t="s">
        <v>562</v>
      </c>
      <c r="K162" s="64" t="s">
        <v>447</v>
      </c>
      <c r="L162" s="62"/>
      <c r="M162" s="62"/>
      <c r="N162" s="62"/>
      <c r="O162" s="28" t="s">
        <v>563</v>
      </c>
      <c r="P162" s="28" t="s">
        <v>54</v>
      </c>
      <c r="Q162" s="28" t="s">
        <v>564</v>
      </c>
      <c r="R162" s="62" t="s">
        <v>39</v>
      </c>
      <c r="S162" s="63" t="s">
        <v>565</v>
      </c>
      <c r="T162" s="58">
        <v>1089.2</v>
      </c>
      <c r="U162" s="58">
        <v>1089.2</v>
      </c>
      <c r="V162" s="58"/>
      <c r="W162" s="58"/>
      <c r="X162" s="58"/>
      <c r="Y162" s="58"/>
      <c r="Z162" s="58"/>
      <c r="AA162" s="58"/>
      <c r="AB162" s="58">
        <v>1089.2</v>
      </c>
      <c r="AC162" s="58">
        <v>1089.2</v>
      </c>
      <c r="AD162" s="58">
        <v>10000</v>
      </c>
      <c r="AE162" s="58"/>
      <c r="AF162" s="58"/>
      <c r="AG162" s="58"/>
      <c r="AH162" s="58">
        <v>10000</v>
      </c>
      <c r="AI162" s="58">
        <v>2000</v>
      </c>
      <c r="AJ162" s="58"/>
      <c r="AK162" s="58"/>
      <c r="AL162" s="58"/>
      <c r="AM162" s="58">
        <v>2000</v>
      </c>
      <c r="AN162" s="58">
        <v>2500</v>
      </c>
      <c r="AO162" s="58"/>
      <c r="AP162" s="58"/>
      <c r="AQ162" s="58"/>
      <c r="AR162" s="58">
        <v>2500</v>
      </c>
      <c r="AS162" s="58">
        <v>2500</v>
      </c>
      <c r="AT162" s="58"/>
      <c r="AU162" s="58"/>
      <c r="AV162" s="58"/>
      <c r="AW162" s="58">
        <v>2500</v>
      </c>
      <c r="AX162" s="58">
        <v>1089.2</v>
      </c>
      <c r="AY162" s="58">
        <v>1089.2</v>
      </c>
      <c r="AZ162" s="58"/>
      <c r="BA162" s="58"/>
      <c r="BB162" s="58"/>
      <c r="BC162" s="58"/>
      <c r="BD162" s="58"/>
      <c r="BE162" s="58"/>
      <c r="BF162" s="58">
        <v>1089.2</v>
      </c>
      <c r="BG162" s="58">
        <v>1089.2</v>
      </c>
      <c r="BH162" s="58">
        <v>10000</v>
      </c>
      <c r="BI162" s="58"/>
      <c r="BJ162" s="58"/>
      <c r="BK162" s="58"/>
      <c r="BL162" s="58">
        <v>10000</v>
      </c>
      <c r="BM162" s="58">
        <v>2000</v>
      </c>
      <c r="BN162" s="58"/>
      <c r="BO162" s="58"/>
      <c r="BP162" s="58"/>
      <c r="BQ162" s="58">
        <v>2000</v>
      </c>
      <c r="BR162" s="58">
        <v>2500</v>
      </c>
      <c r="BS162" s="58"/>
      <c r="BT162" s="58"/>
      <c r="BU162" s="58"/>
      <c r="BV162" s="58">
        <v>2500</v>
      </c>
      <c r="BW162" s="58">
        <v>2500</v>
      </c>
      <c r="BX162" s="58"/>
      <c r="BY162" s="58"/>
      <c r="BZ162" s="58"/>
      <c r="CA162" s="58">
        <v>2500</v>
      </c>
      <c r="CB162" s="58">
        <v>1089.2</v>
      </c>
      <c r="CC162" s="58"/>
      <c r="CD162" s="58"/>
      <c r="CE162" s="58"/>
      <c r="CF162" s="58">
        <v>1089.2</v>
      </c>
      <c r="CG162" s="58">
        <v>10000</v>
      </c>
      <c r="CH162" s="58"/>
      <c r="CI162" s="58"/>
      <c r="CJ162" s="58"/>
      <c r="CK162" s="58">
        <v>10000</v>
      </c>
      <c r="CL162" s="58">
        <v>2000</v>
      </c>
      <c r="CM162" s="58"/>
      <c r="CN162" s="58"/>
      <c r="CO162" s="58"/>
      <c r="CP162" s="58">
        <v>2000</v>
      </c>
      <c r="CQ162" s="58">
        <v>1089.2</v>
      </c>
      <c r="CR162" s="58"/>
      <c r="CS162" s="58"/>
      <c r="CT162" s="58"/>
      <c r="CU162" s="58">
        <v>1089.2</v>
      </c>
      <c r="CV162" s="58">
        <v>10000</v>
      </c>
      <c r="CW162" s="58"/>
      <c r="CX162" s="58"/>
      <c r="CY162" s="58"/>
      <c r="CZ162" s="58">
        <v>10000</v>
      </c>
      <c r="DA162" s="58">
        <v>2000</v>
      </c>
      <c r="DB162" s="58"/>
      <c r="DC162" s="58"/>
      <c r="DD162" s="58"/>
      <c r="DE162" s="58">
        <v>2000</v>
      </c>
      <c r="DF162" s="58" t="s">
        <v>57</v>
      </c>
    </row>
    <row r="163" spans="1:110" s="30" customFormat="1" ht="100.5" customHeight="1" x14ac:dyDescent="0.2">
      <c r="A163" s="64"/>
      <c r="B163" s="62"/>
      <c r="C163" s="64" t="s">
        <v>566</v>
      </c>
      <c r="D163" s="64" t="s">
        <v>151</v>
      </c>
      <c r="E163" s="64" t="s">
        <v>567</v>
      </c>
      <c r="F163" s="62"/>
      <c r="G163" s="62"/>
      <c r="H163" s="62"/>
      <c r="I163" s="64"/>
      <c r="J163" s="64"/>
      <c r="K163" s="64"/>
      <c r="L163" s="62"/>
      <c r="M163" s="62"/>
      <c r="N163" s="62"/>
      <c r="O163" s="28" t="s">
        <v>568</v>
      </c>
      <c r="P163" s="28" t="s">
        <v>170</v>
      </c>
      <c r="Q163" s="28" t="s">
        <v>569</v>
      </c>
      <c r="R163" s="62"/>
      <c r="S163" s="63"/>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c r="CA163" s="58"/>
      <c r="CB163" s="58"/>
      <c r="CC163" s="58"/>
      <c r="CD163" s="58"/>
      <c r="CE163" s="58"/>
      <c r="CF163" s="58"/>
      <c r="CG163" s="58"/>
      <c r="CH163" s="58"/>
      <c r="CI163" s="58"/>
      <c r="CJ163" s="58"/>
      <c r="CK163" s="58"/>
      <c r="CL163" s="58"/>
      <c r="CM163" s="58"/>
      <c r="CN163" s="58"/>
      <c r="CO163" s="58"/>
      <c r="CP163" s="58"/>
      <c r="CQ163" s="58"/>
      <c r="CR163" s="58"/>
      <c r="CS163" s="58"/>
      <c r="CT163" s="58"/>
      <c r="CU163" s="58"/>
      <c r="CV163" s="58"/>
      <c r="CW163" s="58"/>
      <c r="CX163" s="58"/>
      <c r="CY163" s="58"/>
      <c r="CZ163" s="58"/>
      <c r="DA163" s="58"/>
      <c r="DB163" s="58"/>
      <c r="DC163" s="58"/>
      <c r="DD163" s="58"/>
      <c r="DE163" s="58"/>
      <c r="DF163" s="58"/>
    </row>
    <row r="164" spans="1:110" s="30" customFormat="1" ht="51" customHeight="1" x14ac:dyDescent="0.2">
      <c r="A164" s="64"/>
      <c r="B164" s="62"/>
      <c r="C164" s="64"/>
      <c r="D164" s="64"/>
      <c r="E164" s="64"/>
      <c r="F164" s="62"/>
      <c r="G164" s="62"/>
      <c r="H164" s="62"/>
      <c r="I164" s="64"/>
      <c r="J164" s="64"/>
      <c r="K164" s="64"/>
      <c r="L164" s="62"/>
      <c r="M164" s="62"/>
      <c r="N164" s="62"/>
      <c r="O164" s="28" t="s">
        <v>172</v>
      </c>
      <c r="P164" s="28" t="s">
        <v>570</v>
      </c>
      <c r="Q164" s="28" t="s">
        <v>174</v>
      </c>
      <c r="R164" s="62"/>
      <c r="S164" s="63"/>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c r="CA164" s="58"/>
      <c r="CB164" s="58"/>
      <c r="CC164" s="58"/>
      <c r="CD164" s="58"/>
      <c r="CE164" s="58"/>
      <c r="CF164" s="58"/>
      <c r="CG164" s="58"/>
      <c r="CH164" s="58"/>
      <c r="CI164" s="58"/>
      <c r="CJ164" s="58"/>
      <c r="CK164" s="58"/>
      <c r="CL164" s="58"/>
      <c r="CM164" s="58"/>
      <c r="CN164" s="58"/>
      <c r="CO164" s="58"/>
      <c r="CP164" s="58"/>
      <c r="CQ164" s="58"/>
      <c r="CR164" s="58"/>
      <c r="CS164" s="58"/>
      <c r="CT164" s="58"/>
      <c r="CU164" s="58"/>
      <c r="CV164" s="58"/>
      <c r="CW164" s="58"/>
      <c r="CX164" s="58"/>
      <c r="CY164" s="58"/>
      <c r="CZ164" s="58"/>
      <c r="DA164" s="58"/>
      <c r="DB164" s="58"/>
      <c r="DC164" s="58"/>
      <c r="DD164" s="58"/>
      <c r="DE164" s="58"/>
      <c r="DF164" s="58"/>
    </row>
    <row r="165" spans="1:110" s="30" customFormat="1" ht="99" customHeight="1" x14ac:dyDescent="0.2">
      <c r="A165" s="64" t="s">
        <v>571</v>
      </c>
      <c r="B165" s="62" t="s">
        <v>572</v>
      </c>
      <c r="C165" s="28" t="s">
        <v>50</v>
      </c>
      <c r="D165" s="28" t="s">
        <v>560</v>
      </c>
      <c r="E165" s="28" t="s">
        <v>52</v>
      </c>
      <c r="F165" s="62"/>
      <c r="G165" s="62"/>
      <c r="H165" s="62"/>
      <c r="I165" s="62"/>
      <c r="J165" s="62"/>
      <c r="K165" s="62"/>
      <c r="L165" s="62"/>
      <c r="M165" s="62"/>
      <c r="N165" s="62"/>
      <c r="O165" s="28" t="s">
        <v>322</v>
      </c>
      <c r="P165" s="28" t="s">
        <v>54</v>
      </c>
      <c r="Q165" s="28" t="s">
        <v>55</v>
      </c>
      <c r="R165" s="62" t="s">
        <v>175</v>
      </c>
      <c r="S165" s="63" t="s">
        <v>346</v>
      </c>
      <c r="T165" s="58">
        <v>800</v>
      </c>
      <c r="U165" s="58">
        <v>800</v>
      </c>
      <c r="V165" s="58"/>
      <c r="W165" s="58"/>
      <c r="X165" s="58"/>
      <c r="Y165" s="58"/>
      <c r="Z165" s="58"/>
      <c r="AA165" s="58"/>
      <c r="AB165" s="58">
        <v>800</v>
      </c>
      <c r="AC165" s="58">
        <v>800</v>
      </c>
      <c r="AD165" s="58">
        <v>780</v>
      </c>
      <c r="AE165" s="58"/>
      <c r="AF165" s="58"/>
      <c r="AG165" s="58"/>
      <c r="AH165" s="58">
        <v>780</v>
      </c>
      <c r="AI165" s="58">
        <v>780</v>
      </c>
      <c r="AJ165" s="58"/>
      <c r="AK165" s="58"/>
      <c r="AL165" s="58"/>
      <c r="AM165" s="58">
        <v>780</v>
      </c>
      <c r="AN165" s="58">
        <v>780</v>
      </c>
      <c r="AO165" s="58"/>
      <c r="AP165" s="58"/>
      <c r="AQ165" s="58"/>
      <c r="AR165" s="58">
        <v>780</v>
      </c>
      <c r="AS165" s="58">
        <v>780</v>
      </c>
      <c r="AT165" s="58"/>
      <c r="AU165" s="58"/>
      <c r="AV165" s="58"/>
      <c r="AW165" s="58">
        <v>780</v>
      </c>
      <c r="AX165" s="58">
        <v>800</v>
      </c>
      <c r="AY165" s="58">
        <v>800</v>
      </c>
      <c r="AZ165" s="58"/>
      <c r="BA165" s="58"/>
      <c r="BB165" s="58"/>
      <c r="BC165" s="58"/>
      <c r="BD165" s="58"/>
      <c r="BE165" s="58"/>
      <c r="BF165" s="58">
        <v>800</v>
      </c>
      <c r="BG165" s="58">
        <v>800</v>
      </c>
      <c r="BH165" s="58">
        <v>780</v>
      </c>
      <c r="BI165" s="58"/>
      <c r="BJ165" s="58"/>
      <c r="BK165" s="58"/>
      <c r="BL165" s="58">
        <v>780</v>
      </c>
      <c r="BM165" s="58">
        <v>780</v>
      </c>
      <c r="BN165" s="58"/>
      <c r="BO165" s="58"/>
      <c r="BP165" s="58"/>
      <c r="BQ165" s="58">
        <v>780</v>
      </c>
      <c r="BR165" s="58">
        <v>780</v>
      </c>
      <c r="BS165" s="58"/>
      <c r="BT165" s="58"/>
      <c r="BU165" s="58"/>
      <c r="BV165" s="58">
        <v>780</v>
      </c>
      <c r="BW165" s="58">
        <v>780</v>
      </c>
      <c r="BX165" s="58"/>
      <c r="BY165" s="58"/>
      <c r="BZ165" s="58"/>
      <c r="CA165" s="58">
        <v>780</v>
      </c>
      <c r="CB165" s="58">
        <v>800</v>
      </c>
      <c r="CC165" s="58"/>
      <c r="CD165" s="58"/>
      <c r="CE165" s="58"/>
      <c r="CF165" s="58">
        <v>800</v>
      </c>
      <c r="CG165" s="58">
        <v>780</v>
      </c>
      <c r="CH165" s="58"/>
      <c r="CI165" s="58"/>
      <c r="CJ165" s="58"/>
      <c r="CK165" s="58">
        <v>780</v>
      </c>
      <c r="CL165" s="58">
        <v>780</v>
      </c>
      <c r="CM165" s="58"/>
      <c r="CN165" s="58"/>
      <c r="CO165" s="58"/>
      <c r="CP165" s="58">
        <v>780</v>
      </c>
      <c r="CQ165" s="58">
        <v>800</v>
      </c>
      <c r="CR165" s="58"/>
      <c r="CS165" s="58"/>
      <c r="CT165" s="58"/>
      <c r="CU165" s="58">
        <v>800</v>
      </c>
      <c r="CV165" s="58">
        <v>780</v>
      </c>
      <c r="CW165" s="58"/>
      <c r="CX165" s="58"/>
      <c r="CY165" s="58"/>
      <c r="CZ165" s="58">
        <v>780</v>
      </c>
      <c r="DA165" s="58">
        <v>780</v>
      </c>
      <c r="DB165" s="58"/>
      <c r="DC165" s="58"/>
      <c r="DD165" s="58"/>
      <c r="DE165" s="58">
        <v>780</v>
      </c>
      <c r="DF165" s="58" t="s">
        <v>57</v>
      </c>
    </row>
    <row r="166" spans="1:110" s="30" customFormat="1" ht="253.5" customHeight="1" x14ac:dyDescent="0.2">
      <c r="A166" s="64"/>
      <c r="B166" s="62"/>
      <c r="C166" s="64" t="s">
        <v>573</v>
      </c>
      <c r="D166" s="64" t="s">
        <v>574</v>
      </c>
      <c r="E166" s="64" t="s">
        <v>575</v>
      </c>
      <c r="F166" s="62"/>
      <c r="G166" s="62"/>
      <c r="H166" s="62"/>
      <c r="I166" s="62"/>
      <c r="J166" s="62"/>
      <c r="K166" s="62"/>
      <c r="L166" s="62"/>
      <c r="M166" s="62"/>
      <c r="N166" s="62"/>
      <c r="O166" s="28" t="s">
        <v>576</v>
      </c>
      <c r="P166" s="28" t="s">
        <v>170</v>
      </c>
      <c r="Q166" s="28" t="s">
        <v>577</v>
      </c>
      <c r="R166" s="62"/>
      <c r="S166" s="63"/>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c r="CA166" s="58"/>
      <c r="CB166" s="58"/>
      <c r="CC166" s="58"/>
      <c r="CD166" s="58"/>
      <c r="CE166" s="58"/>
      <c r="CF166" s="58"/>
      <c r="CG166" s="58"/>
      <c r="CH166" s="58"/>
      <c r="CI166" s="58"/>
      <c r="CJ166" s="58"/>
      <c r="CK166" s="58"/>
      <c r="CL166" s="58"/>
      <c r="CM166" s="58"/>
      <c r="CN166" s="58"/>
      <c r="CO166" s="58"/>
      <c r="CP166" s="58"/>
      <c r="CQ166" s="58"/>
      <c r="CR166" s="58"/>
      <c r="CS166" s="58"/>
      <c r="CT166" s="58"/>
      <c r="CU166" s="58"/>
      <c r="CV166" s="58"/>
      <c r="CW166" s="58"/>
      <c r="CX166" s="58"/>
      <c r="CY166" s="58"/>
      <c r="CZ166" s="58"/>
      <c r="DA166" s="58"/>
      <c r="DB166" s="58"/>
      <c r="DC166" s="58"/>
      <c r="DD166" s="58"/>
      <c r="DE166" s="58"/>
      <c r="DF166" s="58"/>
    </row>
    <row r="167" spans="1:110" s="30" customFormat="1" ht="132.75" customHeight="1" x14ac:dyDescent="0.2">
      <c r="A167" s="64"/>
      <c r="B167" s="62"/>
      <c r="C167" s="64"/>
      <c r="D167" s="64"/>
      <c r="E167" s="64"/>
      <c r="F167" s="62"/>
      <c r="G167" s="62"/>
      <c r="H167" s="62"/>
      <c r="I167" s="62"/>
      <c r="J167" s="62"/>
      <c r="K167" s="62"/>
      <c r="L167" s="62"/>
      <c r="M167" s="62"/>
      <c r="N167" s="62"/>
      <c r="O167" s="28" t="s">
        <v>578</v>
      </c>
      <c r="P167" s="28" t="s">
        <v>216</v>
      </c>
      <c r="Q167" s="28" t="s">
        <v>579</v>
      </c>
      <c r="R167" s="62"/>
      <c r="S167" s="63"/>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c r="CA167" s="58"/>
      <c r="CB167" s="58"/>
      <c r="CC167" s="58"/>
      <c r="CD167" s="58"/>
      <c r="CE167" s="58"/>
      <c r="CF167" s="58"/>
      <c r="CG167" s="58"/>
      <c r="CH167" s="58"/>
      <c r="CI167" s="58"/>
      <c r="CJ167" s="58"/>
      <c r="CK167" s="58"/>
      <c r="CL167" s="58"/>
      <c r="CM167" s="58"/>
      <c r="CN167" s="58"/>
      <c r="CO167" s="58"/>
      <c r="CP167" s="58"/>
      <c r="CQ167" s="58"/>
      <c r="CR167" s="58"/>
      <c r="CS167" s="58"/>
      <c r="CT167" s="58"/>
      <c r="CU167" s="58"/>
      <c r="CV167" s="58"/>
      <c r="CW167" s="58"/>
      <c r="CX167" s="58"/>
      <c r="CY167" s="58"/>
      <c r="CZ167" s="58"/>
      <c r="DA167" s="58"/>
      <c r="DB167" s="58"/>
      <c r="DC167" s="58"/>
      <c r="DD167" s="58"/>
      <c r="DE167" s="58"/>
      <c r="DF167" s="58"/>
    </row>
    <row r="168" spans="1:110" s="30" customFormat="1" ht="123" customHeight="1" x14ac:dyDescent="0.2">
      <c r="A168" s="64"/>
      <c r="B168" s="62"/>
      <c r="C168" s="64"/>
      <c r="D168" s="64"/>
      <c r="E168" s="64"/>
      <c r="F168" s="62"/>
      <c r="G168" s="62"/>
      <c r="H168" s="62"/>
      <c r="I168" s="62"/>
      <c r="J168" s="62"/>
      <c r="K168" s="62"/>
      <c r="L168" s="62"/>
      <c r="M168" s="62"/>
      <c r="N168" s="62"/>
      <c r="O168" s="28" t="s">
        <v>580</v>
      </c>
      <c r="P168" s="28" t="s">
        <v>272</v>
      </c>
      <c r="Q168" s="28" t="s">
        <v>581</v>
      </c>
      <c r="R168" s="62"/>
      <c r="S168" s="63"/>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c r="CA168" s="58"/>
      <c r="CB168" s="58"/>
      <c r="CC168" s="58"/>
      <c r="CD168" s="58"/>
      <c r="CE168" s="58"/>
      <c r="CF168" s="58"/>
      <c r="CG168" s="58"/>
      <c r="CH168" s="58"/>
      <c r="CI168" s="58"/>
      <c r="CJ168" s="58"/>
      <c r="CK168" s="58"/>
      <c r="CL168" s="58"/>
      <c r="CM168" s="58"/>
      <c r="CN168" s="58"/>
      <c r="CO168" s="58"/>
      <c r="CP168" s="58"/>
      <c r="CQ168" s="58"/>
      <c r="CR168" s="58"/>
      <c r="CS168" s="58"/>
      <c r="CT168" s="58"/>
      <c r="CU168" s="58"/>
      <c r="CV168" s="58"/>
      <c r="CW168" s="58"/>
      <c r="CX168" s="58"/>
      <c r="CY168" s="58"/>
      <c r="CZ168" s="58"/>
      <c r="DA168" s="58"/>
      <c r="DB168" s="58"/>
      <c r="DC168" s="58"/>
      <c r="DD168" s="58"/>
      <c r="DE168" s="58"/>
      <c r="DF168" s="58"/>
    </row>
    <row r="169" spans="1:110" s="30" customFormat="1" ht="152.25" customHeight="1" x14ac:dyDescent="0.2">
      <c r="A169" s="64" t="s">
        <v>582</v>
      </c>
      <c r="B169" s="62" t="s">
        <v>583</v>
      </c>
      <c r="C169" s="28" t="s">
        <v>50</v>
      </c>
      <c r="D169" s="28" t="s">
        <v>584</v>
      </c>
      <c r="E169" s="28" t="s">
        <v>52</v>
      </c>
      <c r="F169" s="62"/>
      <c r="G169" s="62"/>
      <c r="H169" s="62"/>
      <c r="I169" s="64" t="s">
        <v>585</v>
      </c>
      <c r="J169" s="64" t="s">
        <v>54</v>
      </c>
      <c r="K169" s="64" t="s">
        <v>586</v>
      </c>
      <c r="L169" s="62"/>
      <c r="M169" s="62"/>
      <c r="N169" s="62"/>
      <c r="O169" s="28" t="s">
        <v>488</v>
      </c>
      <c r="P169" s="28" t="s">
        <v>54</v>
      </c>
      <c r="Q169" s="28" t="s">
        <v>55</v>
      </c>
      <c r="R169" s="62" t="s">
        <v>209</v>
      </c>
      <c r="S169" s="63" t="s">
        <v>587</v>
      </c>
      <c r="T169" s="58">
        <v>28957.9</v>
      </c>
      <c r="U169" s="58">
        <v>28828.74</v>
      </c>
      <c r="V169" s="58"/>
      <c r="W169" s="58"/>
      <c r="X169" s="58"/>
      <c r="Y169" s="58"/>
      <c r="Z169" s="58"/>
      <c r="AA169" s="58"/>
      <c r="AB169" s="58">
        <v>28957.9</v>
      </c>
      <c r="AC169" s="58">
        <v>28828.74</v>
      </c>
      <c r="AD169" s="58">
        <v>36303.4</v>
      </c>
      <c r="AE169" s="58"/>
      <c r="AF169" s="58"/>
      <c r="AG169" s="58"/>
      <c r="AH169" s="58">
        <v>36303.4</v>
      </c>
      <c r="AI169" s="58">
        <v>35303.4</v>
      </c>
      <c r="AJ169" s="58"/>
      <c r="AK169" s="58"/>
      <c r="AL169" s="58"/>
      <c r="AM169" s="58">
        <v>35303.4</v>
      </c>
      <c r="AN169" s="58">
        <v>35303.4</v>
      </c>
      <c r="AO169" s="58"/>
      <c r="AP169" s="58"/>
      <c r="AQ169" s="58"/>
      <c r="AR169" s="58">
        <v>35303.4</v>
      </c>
      <c r="AS169" s="58">
        <v>35303.4</v>
      </c>
      <c r="AT169" s="58"/>
      <c r="AU169" s="58"/>
      <c r="AV169" s="58"/>
      <c r="AW169" s="58">
        <v>35303.4</v>
      </c>
      <c r="AX169" s="58">
        <v>28957.9</v>
      </c>
      <c r="AY169" s="58">
        <v>28828.74</v>
      </c>
      <c r="AZ169" s="58"/>
      <c r="BA169" s="58"/>
      <c r="BB169" s="58"/>
      <c r="BC169" s="58"/>
      <c r="BD169" s="58"/>
      <c r="BE169" s="58"/>
      <c r="BF169" s="58">
        <v>28957.9</v>
      </c>
      <c r="BG169" s="58">
        <v>28828.74</v>
      </c>
      <c r="BH169" s="58">
        <v>36303.4</v>
      </c>
      <c r="BI169" s="58"/>
      <c r="BJ169" s="58"/>
      <c r="BK169" s="58"/>
      <c r="BL169" s="58">
        <v>36303.4</v>
      </c>
      <c r="BM169" s="58">
        <v>35303.4</v>
      </c>
      <c r="BN169" s="58"/>
      <c r="BO169" s="58"/>
      <c r="BP169" s="58"/>
      <c r="BQ169" s="58">
        <v>35303.4</v>
      </c>
      <c r="BR169" s="58">
        <v>35303.4</v>
      </c>
      <c r="BS169" s="58"/>
      <c r="BT169" s="58"/>
      <c r="BU169" s="58"/>
      <c r="BV169" s="58">
        <v>35303.4</v>
      </c>
      <c r="BW169" s="58">
        <v>35303.4</v>
      </c>
      <c r="BX169" s="58"/>
      <c r="BY169" s="58"/>
      <c r="BZ169" s="58"/>
      <c r="CA169" s="58">
        <v>35303.4</v>
      </c>
      <c r="CB169" s="58">
        <v>28957.9</v>
      </c>
      <c r="CC169" s="58"/>
      <c r="CD169" s="58"/>
      <c r="CE169" s="58"/>
      <c r="CF169" s="58">
        <v>28957.9</v>
      </c>
      <c r="CG169" s="58">
        <v>36303.4</v>
      </c>
      <c r="CH169" s="58"/>
      <c r="CI169" s="58"/>
      <c r="CJ169" s="58"/>
      <c r="CK169" s="58">
        <v>36303.4</v>
      </c>
      <c r="CL169" s="58">
        <v>35303.4</v>
      </c>
      <c r="CM169" s="58"/>
      <c r="CN169" s="58"/>
      <c r="CO169" s="58"/>
      <c r="CP169" s="58">
        <v>35303.4</v>
      </c>
      <c r="CQ169" s="58">
        <v>28957.9</v>
      </c>
      <c r="CR169" s="58"/>
      <c r="CS169" s="58"/>
      <c r="CT169" s="58"/>
      <c r="CU169" s="58">
        <v>28957.9</v>
      </c>
      <c r="CV169" s="58">
        <v>36303.4</v>
      </c>
      <c r="CW169" s="58"/>
      <c r="CX169" s="58"/>
      <c r="CY169" s="58"/>
      <c r="CZ169" s="58">
        <v>36303.4</v>
      </c>
      <c r="DA169" s="58">
        <v>35303.4</v>
      </c>
      <c r="DB169" s="58"/>
      <c r="DC169" s="58"/>
      <c r="DD169" s="58"/>
      <c r="DE169" s="58">
        <v>35303.4</v>
      </c>
      <c r="DF169" s="58" t="s">
        <v>57</v>
      </c>
    </row>
    <row r="170" spans="1:110" s="30" customFormat="1" ht="112.5" customHeight="1" x14ac:dyDescent="0.2">
      <c r="A170" s="64"/>
      <c r="B170" s="62"/>
      <c r="C170" s="64" t="s">
        <v>588</v>
      </c>
      <c r="D170" s="64" t="s">
        <v>589</v>
      </c>
      <c r="E170" s="64" t="s">
        <v>590</v>
      </c>
      <c r="F170" s="62"/>
      <c r="G170" s="62"/>
      <c r="H170" s="62"/>
      <c r="I170" s="64"/>
      <c r="J170" s="64"/>
      <c r="K170" s="64"/>
      <c r="L170" s="62"/>
      <c r="M170" s="62"/>
      <c r="N170" s="62"/>
      <c r="O170" s="28" t="s">
        <v>591</v>
      </c>
      <c r="P170" s="28" t="s">
        <v>62</v>
      </c>
      <c r="Q170" s="28" t="s">
        <v>592</v>
      </c>
      <c r="R170" s="62"/>
      <c r="S170" s="63"/>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c r="CA170" s="58"/>
      <c r="CB170" s="58"/>
      <c r="CC170" s="58"/>
      <c r="CD170" s="58"/>
      <c r="CE170" s="58"/>
      <c r="CF170" s="58"/>
      <c r="CG170" s="58"/>
      <c r="CH170" s="58"/>
      <c r="CI170" s="58"/>
      <c r="CJ170" s="58"/>
      <c r="CK170" s="58"/>
      <c r="CL170" s="58"/>
      <c r="CM170" s="58"/>
      <c r="CN170" s="58"/>
      <c r="CO170" s="58"/>
      <c r="CP170" s="58"/>
      <c r="CQ170" s="58"/>
      <c r="CR170" s="58"/>
      <c r="CS170" s="58"/>
      <c r="CT170" s="58"/>
      <c r="CU170" s="58"/>
      <c r="CV170" s="58"/>
      <c r="CW170" s="58"/>
      <c r="CX170" s="58"/>
      <c r="CY170" s="58"/>
      <c r="CZ170" s="58"/>
      <c r="DA170" s="58"/>
      <c r="DB170" s="58"/>
      <c r="DC170" s="58"/>
      <c r="DD170" s="58"/>
      <c r="DE170" s="58"/>
      <c r="DF170" s="58"/>
    </row>
    <row r="171" spans="1:110" s="30" customFormat="1" ht="120" customHeight="1" x14ac:dyDescent="0.2">
      <c r="A171" s="64"/>
      <c r="B171" s="62"/>
      <c r="C171" s="64"/>
      <c r="D171" s="64"/>
      <c r="E171" s="64"/>
      <c r="F171" s="62"/>
      <c r="G171" s="62"/>
      <c r="H171" s="62"/>
      <c r="I171" s="64"/>
      <c r="J171" s="64"/>
      <c r="K171" s="64"/>
      <c r="L171" s="62"/>
      <c r="M171" s="62"/>
      <c r="N171" s="62"/>
      <c r="O171" s="28" t="s">
        <v>593</v>
      </c>
      <c r="P171" s="28" t="s">
        <v>65</v>
      </c>
      <c r="Q171" s="28" t="s">
        <v>594</v>
      </c>
      <c r="R171" s="62"/>
      <c r="S171" s="63"/>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c r="CA171" s="58"/>
      <c r="CB171" s="58"/>
      <c r="CC171" s="58"/>
      <c r="CD171" s="58"/>
      <c r="CE171" s="58"/>
      <c r="CF171" s="58"/>
      <c r="CG171" s="58"/>
      <c r="CH171" s="58"/>
      <c r="CI171" s="58"/>
      <c r="CJ171" s="58"/>
      <c r="CK171" s="58"/>
      <c r="CL171" s="58"/>
      <c r="CM171" s="58"/>
      <c r="CN171" s="58"/>
      <c r="CO171" s="58"/>
      <c r="CP171" s="58"/>
      <c r="CQ171" s="58"/>
      <c r="CR171" s="58"/>
      <c r="CS171" s="58"/>
      <c r="CT171" s="58"/>
      <c r="CU171" s="58"/>
      <c r="CV171" s="58"/>
      <c r="CW171" s="58"/>
      <c r="CX171" s="58"/>
      <c r="CY171" s="58"/>
      <c r="CZ171" s="58"/>
      <c r="DA171" s="58"/>
      <c r="DB171" s="58"/>
      <c r="DC171" s="58"/>
      <c r="DD171" s="58"/>
      <c r="DE171" s="58"/>
      <c r="DF171" s="58"/>
    </row>
    <row r="172" spans="1:110" s="30" customFormat="1" ht="57" customHeight="1" x14ac:dyDescent="0.2">
      <c r="A172" s="64"/>
      <c r="B172" s="62"/>
      <c r="C172" s="64"/>
      <c r="D172" s="64"/>
      <c r="E172" s="64"/>
      <c r="F172" s="62"/>
      <c r="G172" s="62"/>
      <c r="H172" s="62"/>
      <c r="I172" s="64"/>
      <c r="J172" s="64"/>
      <c r="K172" s="64"/>
      <c r="L172" s="62"/>
      <c r="M172" s="62"/>
      <c r="N172" s="62"/>
      <c r="O172" s="28" t="s">
        <v>128</v>
      </c>
      <c r="P172" s="28" t="s">
        <v>595</v>
      </c>
      <c r="Q172" s="28" t="s">
        <v>130</v>
      </c>
      <c r="R172" s="62"/>
      <c r="S172" s="63"/>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c r="CA172" s="58"/>
      <c r="CB172" s="58"/>
      <c r="CC172" s="58"/>
      <c r="CD172" s="58"/>
      <c r="CE172" s="58"/>
      <c r="CF172" s="58"/>
      <c r="CG172" s="58"/>
      <c r="CH172" s="58"/>
      <c r="CI172" s="58"/>
      <c r="CJ172" s="58"/>
      <c r="CK172" s="58"/>
      <c r="CL172" s="58"/>
      <c r="CM172" s="58"/>
      <c r="CN172" s="58"/>
      <c r="CO172" s="58"/>
      <c r="CP172" s="58"/>
      <c r="CQ172" s="58"/>
      <c r="CR172" s="58"/>
      <c r="CS172" s="58"/>
      <c r="CT172" s="58"/>
      <c r="CU172" s="58"/>
      <c r="CV172" s="58"/>
      <c r="CW172" s="58"/>
      <c r="CX172" s="58"/>
      <c r="CY172" s="58"/>
      <c r="CZ172" s="58"/>
      <c r="DA172" s="58"/>
      <c r="DB172" s="58"/>
      <c r="DC172" s="58"/>
      <c r="DD172" s="58"/>
      <c r="DE172" s="58"/>
      <c r="DF172" s="58"/>
    </row>
    <row r="173" spans="1:110" s="30" customFormat="1" ht="133.5" customHeight="1" x14ac:dyDescent="0.2">
      <c r="A173" s="28" t="s">
        <v>596</v>
      </c>
      <c r="B173" s="6" t="s">
        <v>597</v>
      </c>
      <c r="C173" s="6"/>
      <c r="D173" s="6"/>
      <c r="E173" s="6"/>
      <c r="F173" s="6"/>
      <c r="G173" s="6"/>
      <c r="H173" s="6"/>
      <c r="I173" s="6"/>
      <c r="J173" s="6"/>
      <c r="K173" s="6"/>
      <c r="L173" s="6"/>
      <c r="M173" s="6"/>
      <c r="N173" s="6"/>
      <c r="O173" s="6"/>
      <c r="P173" s="6"/>
      <c r="Q173" s="6"/>
      <c r="R173" s="6" t="s">
        <v>175</v>
      </c>
      <c r="S173" s="6"/>
      <c r="T173" s="29">
        <v>0</v>
      </c>
      <c r="U173" s="29">
        <v>0</v>
      </c>
      <c r="V173" s="29"/>
      <c r="W173" s="29"/>
      <c r="X173" s="29"/>
      <c r="Y173" s="29"/>
      <c r="Z173" s="29"/>
      <c r="AA173" s="29"/>
      <c r="AB173" s="29"/>
      <c r="AC173" s="29"/>
      <c r="AD173" s="29">
        <v>0</v>
      </c>
      <c r="AE173" s="29"/>
      <c r="AF173" s="29"/>
      <c r="AG173" s="29"/>
      <c r="AH173" s="29"/>
      <c r="AI173" s="29">
        <v>0</v>
      </c>
      <c r="AJ173" s="29"/>
      <c r="AK173" s="29"/>
      <c r="AL173" s="29"/>
      <c r="AM173" s="29"/>
      <c r="AN173" s="29">
        <v>0</v>
      </c>
      <c r="AO173" s="29"/>
      <c r="AP173" s="29"/>
      <c r="AQ173" s="29"/>
      <c r="AR173" s="29"/>
      <c r="AS173" s="29">
        <v>0</v>
      </c>
      <c r="AT173" s="29"/>
      <c r="AU173" s="29"/>
      <c r="AV173" s="29"/>
      <c r="AW173" s="29"/>
      <c r="AX173" s="29">
        <v>0</v>
      </c>
      <c r="AY173" s="29">
        <v>0</v>
      </c>
      <c r="AZ173" s="29"/>
      <c r="BA173" s="29"/>
      <c r="BB173" s="29"/>
      <c r="BC173" s="29"/>
      <c r="BD173" s="29"/>
      <c r="BE173" s="29"/>
      <c r="BF173" s="29"/>
      <c r="BG173" s="29"/>
      <c r="BH173" s="29">
        <v>0</v>
      </c>
      <c r="BI173" s="29"/>
      <c r="BJ173" s="29"/>
      <c r="BK173" s="29"/>
      <c r="BL173" s="29"/>
      <c r="BM173" s="29">
        <v>0</v>
      </c>
      <c r="BN173" s="29"/>
      <c r="BO173" s="29"/>
      <c r="BP173" s="29"/>
      <c r="BQ173" s="29"/>
      <c r="BR173" s="29">
        <v>0</v>
      </c>
      <c r="BS173" s="29"/>
      <c r="BT173" s="29"/>
      <c r="BU173" s="29"/>
      <c r="BV173" s="29"/>
      <c r="BW173" s="29">
        <v>0</v>
      </c>
      <c r="BX173" s="29"/>
      <c r="BY173" s="29"/>
      <c r="BZ173" s="29"/>
      <c r="CA173" s="29"/>
      <c r="CB173" s="29">
        <v>0</v>
      </c>
      <c r="CC173" s="29"/>
      <c r="CD173" s="29"/>
      <c r="CE173" s="29"/>
      <c r="CF173" s="29"/>
      <c r="CG173" s="29">
        <v>0</v>
      </c>
      <c r="CH173" s="29"/>
      <c r="CI173" s="29"/>
      <c r="CJ173" s="29"/>
      <c r="CK173" s="29"/>
      <c r="CL173" s="29">
        <v>0</v>
      </c>
      <c r="CM173" s="29"/>
      <c r="CN173" s="29"/>
      <c r="CO173" s="29"/>
      <c r="CP173" s="29"/>
      <c r="CQ173" s="29">
        <v>0</v>
      </c>
      <c r="CR173" s="29"/>
      <c r="CS173" s="29"/>
      <c r="CT173" s="29"/>
      <c r="CU173" s="29"/>
      <c r="CV173" s="29">
        <v>0</v>
      </c>
      <c r="CW173" s="29"/>
      <c r="CX173" s="29"/>
      <c r="CY173" s="29"/>
      <c r="CZ173" s="29"/>
      <c r="DA173" s="29">
        <v>0</v>
      </c>
      <c r="DB173" s="29"/>
      <c r="DC173" s="29"/>
      <c r="DD173" s="29"/>
      <c r="DE173" s="29"/>
      <c r="DF173" s="29"/>
    </row>
    <row r="174" spans="1:110" s="30" customFormat="1" ht="121.5" customHeight="1" x14ac:dyDescent="0.2">
      <c r="A174" s="64" t="s">
        <v>598</v>
      </c>
      <c r="B174" s="62" t="s">
        <v>599</v>
      </c>
      <c r="C174" s="64" t="s">
        <v>50</v>
      </c>
      <c r="D174" s="64" t="s">
        <v>600</v>
      </c>
      <c r="E174" s="64" t="s">
        <v>52</v>
      </c>
      <c r="F174" s="64" t="s">
        <v>601</v>
      </c>
      <c r="G174" s="64" t="s">
        <v>602</v>
      </c>
      <c r="H174" s="64" t="s">
        <v>603</v>
      </c>
      <c r="I174" s="64" t="s">
        <v>604</v>
      </c>
      <c r="J174" s="64" t="s">
        <v>193</v>
      </c>
      <c r="K174" s="64" t="s">
        <v>605</v>
      </c>
      <c r="L174" s="62"/>
      <c r="M174" s="62"/>
      <c r="N174" s="62"/>
      <c r="O174" s="28" t="s">
        <v>163</v>
      </c>
      <c r="P174" s="28" t="s">
        <v>54</v>
      </c>
      <c r="Q174" s="28" t="s">
        <v>55</v>
      </c>
      <c r="R174" s="62" t="s">
        <v>175</v>
      </c>
      <c r="S174" s="63" t="s">
        <v>165</v>
      </c>
      <c r="T174" s="58">
        <v>2100</v>
      </c>
      <c r="U174" s="58">
        <v>2086.17</v>
      </c>
      <c r="V174" s="58"/>
      <c r="W174" s="58"/>
      <c r="X174" s="58"/>
      <c r="Y174" s="58"/>
      <c r="Z174" s="58"/>
      <c r="AA174" s="58"/>
      <c r="AB174" s="58">
        <v>2100</v>
      </c>
      <c r="AC174" s="58">
        <v>2086.17</v>
      </c>
      <c r="AD174" s="58">
        <v>2200</v>
      </c>
      <c r="AE174" s="58"/>
      <c r="AF174" s="58"/>
      <c r="AG174" s="58"/>
      <c r="AH174" s="58">
        <v>2200</v>
      </c>
      <c r="AI174" s="58">
        <v>2200</v>
      </c>
      <c r="AJ174" s="58"/>
      <c r="AK174" s="58"/>
      <c r="AL174" s="58"/>
      <c r="AM174" s="58">
        <v>2200</v>
      </c>
      <c r="AN174" s="58">
        <v>2200</v>
      </c>
      <c r="AO174" s="58"/>
      <c r="AP174" s="58"/>
      <c r="AQ174" s="58"/>
      <c r="AR174" s="58">
        <v>2200</v>
      </c>
      <c r="AS174" s="58">
        <v>2200</v>
      </c>
      <c r="AT174" s="58"/>
      <c r="AU174" s="58"/>
      <c r="AV174" s="58"/>
      <c r="AW174" s="58">
        <v>2200</v>
      </c>
      <c r="AX174" s="58">
        <v>2100</v>
      </c>
      <c r="AY174" s="58">
        <v>2086.17</v>
      </c>
      <c r="AZ174" s="58"/>
      <c r="BA174" s="58"/>
      <c r="BB174" s="58"/>
      <c r="BC174" s="58"/>
      <c r="BD174" s="58"/>
      <c r="BE174" s="58"/>
      <c r="BF174" s="58">
        <v>2100</v>
      </c>
      <c r="BG174" s="58">
        <v>2086.17</v>
      </c>
      <c r="BH174" s="58">
        <v>2200</v>
      </c>
      <c r="BI174" s="58"/>
      <c r="BJ174" s="58"/>
      <c r="BK174" s="58"/>
      <c r="BL174" s="58">
        <v>2200</v>
      </c>
      <c r="BM174" s="58">
        <v>2200</v>
      </c>
      <c r="BN174" s="58"/>
      <c r="BO174" s="58"/>
      <c r="BP174" s="58"/>
      <c r="BQ174" s="58">
        <v>2200</v>
      </c>
      <c r="BR174" s="58">
        <v>2200</v>
      </c>
      <c r="BS174" s="58"/>
      <c r="BT174" s="58"/>
      <c r="BU174" s="58"/>
      <c r="BV174" s="58">
        <v>2200</v>
      </c>
      <c r="BW174" s="58">
        <v>2200</v>
      </c>
      <c r="BX174" s="58"/>
      <c r="BY174" s="58"/>
      <c r="BZ174" s="58"/>
      <c r="CA174" s="58">
        <v>2200</v>
      </c>
      <c r="CB174" s="58">
        <v>2100</v>
      </c>
      <c r="CC174" s="58"/>
      <c r="CD174" s="58"/>
      <c r="CE174" s="58"/>
      <c r="CF174" s="58">
        <v>2100</v>
      </c>
      <c r="CG174" s="58">
        <v>2200</v>
      </c>
      <c r="CH174" s="58"/>
      <c r="CI174" s="58"/>
      <c r="CJ174" s="58"/>
      <c r="CK174" s="58">
        <v>2200</v>
      </c>
      <c r="CL174" s="58">
        <v>2200</v>
      </c>
      <c r="CM174" s="58"/>
      <c r="CN174" s="58"/>
      <c r="CO174" s="58"/>
      <c r="CP174" s="58">
        <v>2200</v>
      </c>
      <c r="CQ174" s="58">
        <v>2100</v>
      </c>
      <c r="CR174" s="58"/>
      <c r="CS174" s="58"/>
      <c r="CT174" s="58"/>
      <c r="CU174" s="58">
        <v>2100</v>
      </c>
      <c r="CV174" s="58">
        <v>2200</v>
      </c>
      <c r="CW174" s="58"/>
      <c r="CX174" s="58"/>
      <c r="CY174" s="58"/>
      <c r="CZ174" s="58">
        <v>2200</v>
      </c>
      <c r="DA174" s="58">
        <v>2200</v>
      </c>
      <c r="DB174" s="58"/>
      <c r="DC174" s="58"/>
      <c r="DD174" s="58"/>
      <c r="DE174" s="58">
        <v>2200</v>
      </c>
      <c r="DF174" s="58" t="s">
        <v>57</v>
      </c>
    </row>
    <row r="175" spans="1:110" s="30" customFormat="1" ht="109.5" customHeight="1" x14ac:dyDescent="0.2">
      <c r="A175" s="64"/>
      <c r="B175" s="62"/>
      <c r="C175" s="64"/>
      <c r="D175" s="64"/>
      <c r="E175" s="64"/>
      <c r="F175" s="64"/>
      <c r="G175" s="64"/>
      <c r="H175" s="64"/>
      <c r="I175" s="64"/>
      <c r="J175" s="64"/>
      <c r="K175" s="64"/>
      <c r="L175" s="62"/>
      <c r="M175" s="62"/>
      <c r="N175" s="62"/>
      <c r="O175" s="28" t="s">
        <v>169</v>
      </c>
      <c r="P175" s="28" t="s">
        <v>62</v>
      </c>
      <c r="Q175" s="28" t="s">
        <v>171</v>
      </c>
      <c r="R175" s="62"/>
      <c r="S175" s="63"/>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c r="CA175" s="58"/>
      <c r="CB175" s="58"/>
      <c r="CC175" s="58"/>
      <c r="CD175" s="58"/>
      <c r="CE175" s="58"/>
      <c r="CF175" s="58"/>
      <c r="CG175" s="58"/>
      <c r="CH175" s="58"/>
      <c r="CI175" s="58"/>
      <c r="CJ175" s="58"/>
      <c r="CK175" s="58"/>
      <c r="CL175" s="58"/>
      <c r="CM175" s="58"/>
      <c r="CN175" s="58"/>
      <c r="CO175" s="58"/>
      <c r="CP175" s="58"/>
      <c r="CQ175" s="58"/>
      <c r="CR175" s="58"/>
      <c r="CS175" s="58"/>
      <c r="CT175" s="58"/>
      <c r="CU175" s="58"/>
      <c r="CV175" s="58"/>
      <c r="CW175" s="58"/>
      <c r="CX175" s="58"/>
      <c r="CY175" s="58"/>
      <c r="CZ175" s="58"/>
      <c r="DA175" s="58"/>
      <c r="DB175" s="58"/>
      <c r="DC175" s="58"/>
      <c r="DD175" s="58"/>
      <c r="DE175" s="58"/>
      <c r="DF175" s="58"/>
    </row>
    <row r="176" spans="1:110" s="30" customFormat="1" ht="120" customHeight="1" x14ac:dyDescent="0.2">
      <c r="A176" s="64"/>
      <c r="B176" s="62"/>
      <c r="C176" s="64"/>
      <c r="D176" s="64"/>
      <c r="E176" s="64"/>
      <c r="F176" s="64"/>
      <c r="G176" s="64"/>
      <c r="H176" s="64"/>
      <c r="I176" s="64"/>
      <c r="J176" s="64"/>
      <c r="K176" s="64"/>
      <c r="L176" s="62"/>
      <c r="M176" s="62"/>
      <c r="N176" s="62"/>
      <c r="O176" s="28" t="s">
        <v>606</v>
      </c>
      <c r="P176" s="28" t="s">
        <v>65</v>
      </c>
      <c r="Q176" s="28" t="s">
        <v>594</v>
      </c>
      <c r="R176" s="62"/>
      <c r="S176" s="63"/>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c r="CA176" s="58"/>
      <c r="CB176" s="58"/>
      <c r="CC176" s="58"/>
      <c r="CD176" s="58"/>
      <c r="CE176" s="58"/>
      <c r="CF176" s="58"/>
      <c r="CG176" s="58"/>
      <c r="CH176" s="58"/>
      <c r="CI176" s="58"/>
      <c r="CJ176" s="58"/>
      <c r="CK176" s="58"/>
      <c r="CL176" s="58"/>
      <c r="CM176" s="58"/>
      <c r="CN176" s="58"/>
      <c r="CO176" s="58"/>
      <c r="CP176" s="58"/>
      <c r="CQ176" s="58"/>
      <c r="CR176" s="58"/>
      <c r="CS176" s="58"/>
      <c r="CT176" s="58"/>
      <c r="CU176" s="58"/>
      <c r="CV176" s="58"/>
      <c r="CW176" s="58"/>
      <c r="CX176" s="58"/>
      <c r="CY176" s="58"/>
      <c r="CZ176" s="58"/>
      <c r="DA176" s="58"/>
      <c r="DB176" s="58"/>
      <c r="DC176" s="58"/>
      <c r="DD176" s="58"/>
      <c r="DE176" s="58"/>
      <c r="DF176" s="58"/>
    </row>
    <row r="177" spans="1:110" s="30" customFormat="1" ht="64.5" customHeight="1" x14ac:dyDescent="0.2">
      <c r="A177" s="64"/>
      <c r="B177" s="62"/>
      <c r="C177" s="64"/>
      <c r="D177" s="64"/>
      <c r="E177" s="64"/>
      <c r="F177" s="64"/>
      <c r="G177" s="64"/>
      <c r="H177" s="64"/>
      <c r="I177" s="64"/>
      <c r="J177" s="64"/>
      <c r="K177" s="64"/>
      <c r="L177" s="62"/>
      <c r="M177" s="62"/>
      <c r="N177" s="62"/>
      <c r="O177" s="28" t="s">
        <v>128</v>
      </c>
      <c r="P177" s="28" t="s">
        <v>607</v>
      </c>
      <c r="Q177" s="28" t="s">
        <v>130</v>
      </c>
      <c r="R177" s="62"/>
      <c r="S177" s="63"/>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c r="CA177" s="58"/>
      <c r="CB177" s="58"/>
      <c r="CC177" s="58"/>
      <c r="CD177" s="58"/>
      <c r="CE177" s="58"/>
      <c r="CF177" s="58"/>
      <c r="CG177" s="58"/>
      <c r="CH177" s="58"/>
      <c r="CI177" s="58"/>
      <c r="CJ177" s="58"/>
      <c r="CK177" s="58"/>
      <c r="CL177" s="58"/>
      <c r="CM177" s="58"/>
      <c r="CN177" s="58"/>
      <c r="CO177" s="58"/>
      <c r="CP177" s="58"/>
      <c r="CQ177" s="58"/>
      <c r="CR177" s="58"/>
      <c r="CS177" s="58"/>
      <c r="CT177" s="58"/>
      <c r="CU177" s="58"/>
      <c r="CV177" s="58"/>
      <c r="CW177" s="58"/>
      <c r="CX177" s="58"/>
      <c r="CY177" s="58"/>
      <c r="CZ177" s="58"/>
      <c r="DA177" s="58"/>
      <c r="DB177" s="58"/>
      <c r="DC177" s="58"/>
      <c r="DD177" s="58"/>
      <c r="DE177" s="58"/>
      <c r="DF177" s="58"/>
    </row>
    <row r="178" spans="1:110" s="30" customFormat="1" ht="98.25" customHeight="1" x14ac:dyDescent="0.2">
      <c r="A178" s="46" t="s">
        <v>608</v>
      </c>
      <c r="B178" s="47" t="s">
        <v>609</v>
      </c>
      <c r="C178" s="47"/>
      <c r="D178" s="47"/>
      <c r="E178" s="47"/>
      <c r="F178" s="47"/>
      <c r="G178" s="47"/>
      <c r="H178" s="47"/>
      <c r="I178" s="47"/>
      <c r="J178" s="47"/>
      <c r="K178" s="47"/>
      <c r="L178" s="47"/>
      <c r="M178" s="47"/>
      <c r="N178" s="47"/>
      <c r="O178" s="47"/>
      <c r="P178" s="47"/>
      <c r="Q178" s="47"/>
      <c r="R178" s="47"/>
      <c r="S178" s="47"/>
      <c r="T178" s="45">
        <v>1814713.04</v>
      </c>
      <c r="U178" s="45">
        <v>1692874.21</v>
      </c>
      <c r="V178" s="45">
        <v>116059.82</v>
      </c>
      <c r="W178" s="45">
        <v>113972.32</v>
      </c>
      <c r="X178" s="45">
        <v>226153.29</v>
      </c>
      <c r="Y178" s="45">
        <v>171983.14</v>
      </c>
      <c r="Z178" s="45">
        <v>0</v>
      </c>
      <c r="AA178" s="45">
        <v>0</v>
      </c>
      <c r="AB178" s="45">
        <v>1472499.93</v>
      </c>
      <c r="AC178" s="45">
        <v>1406918.75</v>
      </c>
      <c r="AD178" s="45">
        <v>2347719.96</v>
      </c>
      <c r="AE178" s="45">
        <v>139972.74</v>
      </c>
      <c r="AF178" s="45">
        <v>170435.88</v>
      </c>
      <c r="AG178" s="45">
        <v>0</v>
      </c>
      <c r="AH178" s="45">
        <v>2037311.34</v>
      </c>
      <c r="AI178" s="45">
        <v>2039055.29</v>
      </c>
      <c r="AJ178" s="45">
        <v>142972.67000000001</v>
      </c>
      <c r="AK178" s="45">
        <v>95315.12</v>
      </c>
      <c r="AL178" s="45">
        <v>0</v>
      </c>
      <c r="AM178" s="45">
        <v>1800767.5</v>
      </c>
      <c r="AN178" s="45">
        <v>1803805.5</v>
      </c>
      <c r="AO178" s="45">
        <v>130895.55</v>
      </c>
      <c r="AP178" s="45">
        <v>104716.44</v>
      </c>
      <c r="AQ178" s="45" t="s">
        <v>45</v>
      </c>
      <c r="AR178" s="45">
        <v>1568193.51</v>
      </c>
      <c r="AS178" s="45">
        <v>1803805.5</v>
      </c>
      <c r="AT178" s="45">
        <v>130895.55</v>
      </c>
      <c r="AU178" s="45">
        <v>104716.44</v>
      </c>
      <c r="AV178" s="45">
        <v>0</v>
      </c>
      <c r="AW178" s="45">
        <v>1568193.51</v>
      </c>
      <c r="AX178" s="45">
        <v>1814713.04</v>
      </c>
      <c r="AY178" s="45">
        <v>1692874.21</v>
      </c>
      <c r="AZ178" s="45">
        <v>116059.82</v>
      </c>
      <c r="BA178" s="45">
        <v>113972.32</v>
      </c>
      <c r="BB178" s="45">
        <v>226153.29</v>
      </c>
      <c r="BC178" s="45">
        <v>171983.14</v>
      </c>
      <c r="BD178" s="45">
        <v>0</v>
      </c>
      <c r="BE178" s="45">
        <v>0</v>
      </c>
      <c r="BF178" s="45">
        <v>1472499.93</v>
      </c>
      <c r="BG178" s="45">
        <v>1406918.75</v>
      </c>
      <c r="BH178" s="45">
        <v>2347719.96</v>
      </c>
      <c r="BI178" s="45">
        <v>139972.74</v>
      </c>
      <c r="BJ178" s="45">
        <v>170435.88</v>
      </c>
      <c r="BK178" s="45">
        <v>0</v>
      </c>
      <c r="BL178" s="45">
        <v>2037311.34</v>
      </c>
      <c r="BM178" s="45">
        <v>2039055.29</v>
      </c>
      <c r="BN178" s="45">
        <v>142972.67000000001</v>
      </c>
      <c r="BO178" s="45">
        <v>95315.12</v>
      </c>
      <c r="BP178" s="45">
        <v>0</v>
      </c>
      <c r="BQ178" s="45">
        <v>1800767.5</v>
      </c>
      <c r="BR178" s="45">
        <v>1803805.5</v>
      </c>
      <c r="BS178" s="45">
        <v>130895.55</v>
      </c>
      <c r="BT178" s="45">
        <v>104716.44</v>
      </c>
      <c r="BU178" s="45">
        <v>0</v>
      </c>
      <c r="BV178" s="45">
        <v>1568193.51</v>
      </c>
      <c r="BW178" s="45">
        <v>1803805.5</v>
      </c>
      <c r="BX178" s="45">
        <v>130895.55</v>
      </c>
      <c r="BY178" s="45">
        <v>104716.44</v>
      </c>
      <c r="BZ178" s="45">
        <v>0</v>
      </c>
      <c r="CA178" s="45">
        <v>1568193.51</v>
      </c>
      <c r="CB178" s="45">
        <v>1814713.04</v>
      </c>
      <c r="CC178" s="45">
        <v>116059.82</v>
      </c>
      <c r="CD178" s="45">
        <v>226153.29</v>
      </c>
      <c r="CE178" s="45">
        <v>0</v>
      </c>
      <c r="CF178" s="45">
        <v>1472499.93</v>
      </c>
      <c r="CG178" s="45">
        <v>2347719.96</v>
      </c>
      <c r="CH178" s="45">
        <v>139972.74</v>
      </c>
      <c r="CI178" s="45">
        <v>170435.88</v>
      </c>
      <c r="CJ178" s="45">
        <v>0</v>
      </c>
      <c r="CK178" s="45">
        <v>2037311.34</v>
      </c>
      <c r="CL178" s="45">
        <v>2039055.29</v>
      </c>
      <c r="CM178" s="45">
        <v>142972.67000000001</v>
      </c>
      <c r="CN178" s="45">
        <v>95315.12</v>
      </c>
      <c r="CO178" s="45">
        <v>0</v>
      </c>
      <c r="CP178" s="45">
        <v>1800767.5</v>
      </c>
      <c r="CQ178" s="45">
        <v>1814713.04</v>
      </c>
      <c r="CR178" s="45">
        <v>116059.82</v>
      </c>
      <c r="CS178" s="45">
        <v>226153.29</v>
      </c>
      <c r="CT178" s="45">
        <v>0</v>
      </c>
      <c r="CU178" s="45">
        <v>1472499.93</v>
      </c>
      <c r="CV178" s="45">
        <v>2347719.96</v>
      </c>
      <c r="CW178" s="45">
        <v>139972.74</v>
      </c>
      <c r="CX178" s="45">
        <v>170435.88</v>
      </c>
      <c r="CY178" s="45">
        <v>0</v>
      </c>
      <c r="CZ178" s="45">
        <v>2037311.34</v>
      </c>
      <c r="DA178" s="45">
        <v>2039055.29</v>
      </c>
      <c r="DB178" s="45">
        <v>142972.67000000001</v>
      </c>
      <c r="DC178" s="45">
        <v>95315.12</v>
      </c>
      <c r="DD178" s="45">
        <v>0</v>
      </c>
      <c r="DE178" s="45">
        <v>1800767.5</v>
      </c>
      <c r="DF178" s="45"/>
    </row>
    <row r="179" spans="1:110" s="30" customFormat="1" ht="132.75" customHeight="1" x14ac:dyDescent="0.2">
      <c r="A179" s="64" t="s">
        <v>610</v>
      </c>
      <c r="B179" s="62" t="s">
        <v>611</v>
      </c>
      <c r="C179" s="28" t="s">
        <v>612</v>
      </c>
      <c r="D179" s="28" t="s">
        <v>613</v>
      </c>
      <c r="E179" s="28" t="s">
        <v>614</v>
      </c>
      <c r="F179" s="62"/>
      <c r="G179" s="62"/>
      <c r="H179" s="62"/>
      <c r="I179" s="28" t="s">
        <v>615</v>
      </c>
      <c r="J179" s="28" t="s">
        <v>54</v>
      </c>
      <c r="K179" s="28" t="s">
        <v>616</v>
      </c>
      <c r="L179" s="62"/>
      <c r="M179" s="62"/>
      <c r="N179" s="62"/>
      <c r="O179" s="28" t="s">
        <v>207</v>
      </c>
      <c r="P179" s="28" t="s">
        <v>54</v>
      </c>
      <c r="Q179" s="28" t="s">
        <v>208</v>
      </c>
      <c r="R179" s="62" t="s">
        <v>38</v>
      </c>
      <c r="S179" s="62" t="s">
        <v>617</v>
      </c>
      <c r="T179" s="58">
        <v>416221.55</v>
      </c>
      <c r="U179" s="58">
        <v>339908.18</v>
      </c>
      <c r="V179" s="58">
        <v>314.39999999999998</v>
      </c>
      <c r="W179" s="58">
        <v>314.39999999999998</v>
      </c>
      <c r="X179" s="58">
        <v>43120.3</v>
      </c>
      <c r="Y179" s="58">
        <v>1081.26</v>
      </c>
      <c r="Z179" s="58">
        <v>0</v>
      </c>
      <c r="AA179" s="58">
        <v>0</v>
      </c>
      <c r="AB179" s="58">
        <v>372786.85</v>
      </c>
      <c r="AC179" s="58">
        <v>338512.52</v>
      </c>
      <c r="AD179" s="58">
        <v>695224.2</v>
      </c>
      <c r="AE179" s="58">
        <v>0</v>
      </c>
      <c r="AF179" s="58">
        <v>714.23</v>
      </c>
      <c r="AG179" s="58">
        <v>0</v>
      </c>
      <c r="AH179" s="58">
        <v>694509.97</v>
      </c>
      <c r="AI179" s="58">
        <v>515714.33</v>
      </c>
      <c r="AJ179" s="58">
        <v>0</v>
      </c>
      <c r="AK179" s="58">
        <v>0</v>
      </c>
      <c r="AL179" s="58">
        <v>0</v>
      </c>
      <c r="AM179" s="58">
        <v>515714.33</v>
      </c>
      <c r="AN179" s="58">
        <v>332141.75</v>
      </c>
      <c r="AO179" s="58">
        <v>0</v>
      </c>
      <c r="AP179" s="58">
        <v>0</v>
      </c>
      <c r="AQ179" s="58" t="s">
        <v>45</v>
      </c>
      <c r="AR179" s="58">
        <v>332141.75</v>
      </c>
      <c r="AS179" s="58">
        <v>332141.75</v>
      </c>
      <c r="AT179" s="58">
        <v>0</v>
      </c>
      <c r="AU179" s="58">
        <v>0</v>
      </c>
      <c r="AV179" s="58">
        <v>0</v>
      </c>
      <c r="AW179" s="58">
        <v>332141.75</v>
      </c>
      <c r="AX179" s="58">
        <v>416221.55</v>
      </c>
      <c r="AY179" s="58">
        <v>339908.18</v>
      </c>
      <c r="AZ179" s="58">
        <v>314.39999999999998</v>
      </c>
      <c r="BA179" s="58">
        <v>314.39999999999998</v>
      </c>
      <c r="BB179" s="58">
        <v>43120.3</v>
      </c>
      <c r="BC179" s="58">
        <v>1081.26</v>
      </c>
      <c r="BD179" s="58">
        <v>0</v>
      </c>
      <c r="BE179" s="58">
        <v>0</v>
      </c>
      <c r="BF179" s="58">
        <v>372786.85</v>
      </c>
      <c r="BG179" s="58">
        <v>338512.52</v>
      </c>
      <c r="BH179" s="58">
        <v>695224.2</v>
      </c>
      <c r="BI179" s="58">
        <v>0</v>
      </c>
      <c r="BJ179" s="58">
        <v>714.23</v>
      </c>
      <c r="BK179" s="58">
        <v>0</v>
      </c>
      <c r="BL179" s="58">
        <v>694509.97</v>
      </c>
      <c r="BM179" s="58">
        <v>515714.33</v>
      </c>
      <c r="BN179" s="58">
        <v>0</v>
      </c>
      <c r="BO179" s="58">
        <v>0</v>
      </c>
      <c r="BP179" s="58">
        <v>0</v>
      </c>
      <c r="BQ179" s="58">
        <v>515714.33</v>
      </c>
      <c r="BR179" s="58">
        <v>332141.75</v>
      </c>
      <c r="BS179" s="58">
        <v>0</v>
      </c>
      <c r="BT179" s="58">
        <v>0</v>
      </c>
      <c r="BU179" s="58">
        <v>0</v>
      </c>
      <c r="BV179" s="58">
        <v>332141.75</v>
      </c>
      <c r="BW179" s="58">
        <v>332141.75</v>
      </c>
      <c r="BX179" s="58">
        <v>0</v>
      </c>
      <c r="BY179" s="58">
        <v>0</v>
      </c>
      <c r="BZ179" s="58">
        <v>0</v>
      </c>
      <c r="CA179" s="58">
        <v>332141.75</v>
      </c>
      <c r="CB179" s="58">
        <v>416221.55</v>
      </c>
      <c r="CC179" s="58">
        <v>314.39999999999998</v>
      </c>
      <c r="CD179" s="58">
        <v>43120.3</v>
      </c>
      <c r="CE179" s="58">
        <v>0</v>
      </c>
      <c r="CF179" s="58">
        <v>372786.85</v>
      </c>
      <c r="CG179" s="58">
        <v>695224.2</v>
      </c>
      <c r="CH179" s="58">
        <v>0</v>
      </c>
      <c r="CI179" s="58">
        <v>714.23</v>
      </c>
      <c r="CJ179" s="58">
        <v>0</v>
      </c>
      <c r="CK179" s="58">
        <v>694509.97</v>
      </c>
      <c r="CL179" s="58">
        <v>515714.33</v>
      </c>
      <c r="CM179" s="58">
        <v>0</v>
      </c>
      <c r="CN179" s="58">
        <v>0</v>
      </c>
      <c r="CO179" s="58">
        <v>0</v>
      </c>
      <c r="CP179" s="58">
        <v>515714.33</v>
      </c>
      <c r="CQ179" s="58">
        <v>416221.55</v>
      </c>
      <c r="CR179" s="58">
        <v>314.39999999999998</v>
      </c>
      <c r="CS179" s="58">
        <v>43120.3</v>
      </c>
      <c r="CT179" s="58">
        <v>0</v>
      </c>
      <c r="CU179" s="58">
        <v>372786.85</v>
      </c>
      <c r="CV179" s="58">
        <v>695224.2</v>
      </c>
      <c r="CW179" s="58">
        <v>0</v>
      </c>
      <c r="CX179" s="58">
        <v>714.23</v>
      </c>
      <c r="CY179" s="58">
        <v>0</v>
      </c>
      <c r="CZ179" s="58">
        <v>694509.97</v>
      </c>
      <c r="DA179" s="58">
        <v>515714.33</v>
      </c>
      <c r="DB179" s="58">
        <v>0</v>
      </c>
      <c r="DC179" s="58">
        <v>0</v>
      </c>
      <c r="DD179" s="58">
        <v>0</v>
      </c>
      <c r="DE179" s="58">
        <v>515714.33</v>
      </c>
      <c r="DF179" s="58" t="s">
        <v>57</v>
      </c>
    </row>
    <row r="180" spans="1:110" s="30" customFormat="1" ht="116.25" customHeight="1" x14ac:dyDescent="0.2">
      <c r="A180" s="64"/>
      <c r="B180" s="62"/>
      <c r="C180" s="64" t="s">
        <v>166</v>
      </c>
      <c r="D180" s="64" t="s">
        <v>618</v>
      </c>
      <c r="E180" s="64" t="s">
        <v>168</v>
      </c>
      <c r="F180" s="62"/>
      <c r="G180" s="62"/>
      <c r="H180" s="62"/>
      <c r="I180" s="64" t="s">
        <v>619</v>
      </c>
      <c r="J180" s="64" t="s">
        <v>620</v>
      </c>
      <c r="K180" s="64" t="s">
        <v>621</v>
      </c>
      <c r="L180" s="62"/>
      <c r="M180" s="62"/>
      <c r="N180" s="62"/>
      <c r="O180" s="28" t="s">
        <v>622</v>
      </c>
      <c r="P180" s="28" t="s">
        <v>62</v>
      </c>
      <c r="Q180" s="28" t="s">
        <v>214</v>
      </c>
      <c r="R180" s="62"/>
      <c r="S180" s="62"/>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c r="CA180" s="58"/>
      <c r="CB180" s="58"/>
      <c r="CC180" s="58"/>
      <c r="CD180" s="58"/>
      <c r="CE180" s="58"/>
      <c r="CF180" s="58"/>
      <c r="CG180" s="58"/>
      <c r="CH180" s="58"/>
      <c r="CI180" s="58"/>
      <c r="CJ180" s="58"/>
      <c r="CK180" s="58"/>
      <c r="CL180" s="58"/>
      <c r="CM180" s="58"/>
      <c r="CN180" s="58"/>
      <c r="CO180" s="58"/>
      <c r="CP180" s="58"/>
      <c r="CQ180" s="58"/>
      <c r="CR180" s="58"/>
      <c r="CS180" s="58"/>
      <c r="CT180" s="58"/>
      <c r="CU180" s="58"/>
      <c r="CV180" s="58"/>
      <c r="CW180" s="58"/>
      <c r="CX180" s="58"/>
      <c r="CY180" s="58"/>
      <c r="CZ180" s="58"/>
      <c r="DA180" s="58"/>
      <c r="DB180" s="58"/>
      <c r="DC180" s="58"/>
      <c r="DD180" s="58"/>
      <c r="DE180" s="58"/>
      <c r="DF180" s="58"/>
    </row>
    <row r="181" spans="1:110" s="30" customFormat="1" ht="109.5" customHeight="1" x14ac:dyDescent="0.2">
      <c r="A181" s="64"/>
      <c r="B181" s="62"/>
      <c r="C181" s="64"/>
      <c r="D181" s="64"/>
      <c r="E181" s="64"/>
      <c r="F181" s="62"/>
      <c r="G181" s="62"/>
      <c r="H181" s="62"/>
      <c r="I181" s="64"/>
      <c r="J181" s="64"/>
      <c r="K181" s="64"/>
      <c r="L181" s="62"/>
      <c r="M181" s="62"/>
      <c r="N181" s="62"/>
      <c r="O181" s="28" t="s">
        <v>623</v>
      </c>
      <c r="P181" s="28" t="s">
        <v>65</v>
      </c>
      <c r="Q181" s="28" t="s">
        <v>624</v>
      </c>
      <c r="R181" s="62"/>
      <c r="S181" s="62"/>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c r="CA181" s="58"/>
      <c r="CB181" s="58"/>
      <c r="CC181" s="58"/>
      <c r="CD181" s="58"/>
      <c r="CE181" s="58"/>
      <c r="CF181" s="58"/>
      <c r="CG181" s="58"/>
      <c r="CH181" s="58"/>
      <c r="CI181" s="58"/>
      <c r="CJ181" s="58"/>
      <c r="CK181" s="58"/>
      <c r="CL181" s="58"/>
      <c r="CM181" s="58"/>
      <c r="CN181" s="58"/>
      <c r="CO181" s="58"/>
      <c r="CP181" s="58"/>
      <c r="CQ181" s="58"/>
      <c r="CR181" s="58"/>
      <c r="CS181" s="58"/>
      <c r="CT181" s="58"/>
      <c r="CU181" s="58"/>
      <c r="CV181" s="58"/>
      <c r="CW181" s="58"/>
      <c r="CX181" s="58"/>
      <c r="CY181" s="58"/>
      <c r="CZ181" s="58"/>
      <c r="DA181" s="58"/>
      <c r="DB181" s="58"/>
      <c r="DC181" s="58"/>
      <c r="DD181" s="58"/>
      <c r="DE181" s="58"/>
      <c r="DF181" s="58"/>
    </row>
    <row r="182" spans="1:110" s="30" customFormat="1" ht="150" customHeight="1" x14ac:dyDescent="0.2">
      <c r="A182" s="64"/>
      <c r="B182" s="62"/>
      <c r="C182" s="64"/>
      <c r="D182" s="64"/>
      <c r="E182" s="64"/>
      <c r="F182" s="62"/>
      <c r="G182" s="62"/>
      <c r="H182" s="62"/>
      <c r="I182" s="64"/>
      <c r="J182" s="64"/>
      <c r="K182" s="64"/>
      <c r="L182" s="62"/>
      <c r="M182" s="62"/>
      <c r="N182" s="62"/>
      <c r="O182" s="28" t="s">
        <v>625</v>
      </c>
      <c r="P182" s="28" t="s">
        <v>70</v>
      </c>
      <c r="Q182" s="28" t="s">
        <v>626</v>
      </c>
      <c r="R182" s="62"/>
      <c r="S182" s="62"/>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c r="CA182" s="58"/>
      <c r="CB182" s="58"/>
      <c r="CC182" s="58"/>
      <c r="CD182" s="58"/>
      <c r="CE182" s="58"/>
      <c r="CF182" s="58"/>
      <c r="CG182" s="58"/>
      <c r="CH182" s="58"/>
      <c r="CI182" s="58"/>
      <c r="CJ182" s="58"/>
      <c r="CK182" s="58"/>
      <c r="CL182" s="58"/>
      <c r="CM182" s="58"/>
      <c r="CN182" s="58"/>
      <c r="CO182" s="58"/>
      <c r="CP182" s="58"/>
      <c r="CQ182" s="58"/>
      <c r="CR182" s="58"/>
      <c r="CS182" s="58"/>
      <c r="CT182" s="58"/>
      <c r="CU182" s="58"/>
      <c r="CV182" s="58"/>
      <c r="CW182" s="58"/>
      <c r="CX182" s="58"/>
      <c r="CY182" s="58"/>
      <c r="CZ182" s="58"/>
      <c r="DA182" s="58"/>
      <c r="DB182" s="58"/>
      <c r="DC182" s="58"/>
      <c r="DD182" s="58"/>
      <c r="DE182" s="58"/>
      <c r="DF182" s="58"/>
    </row>
    <row r="183" spans="1:110" s="30" customFormat="1" ht="102.75" customHeight="1" x14ac:dyDescent="0.2">
      <c r="A183" s="64"/>
      <c r="B183" s="62"/>
      <c r="C183" s="64"/>
      <c r="D183" s="64"/>
      <c r="E183" s="64"/>
      <c r="F183" s="62"/>
      <c r="G183" s="62"/>
      <c r="H183" s="62"/>
      <c r="I183" s="64"/>
      <c r="J183" s="64"/>
      <c r="K183" s="64"/>
      <c r="L183" s="62"/>
      <c r="M183" s="62"/>
      <c r="N183" s="62"/>
      <c r="O183" s="28" t="s">
        <v>627</v>
      </c>
      <c r="P183" s="28" t="s">
        <v>73</v>
      </c>
      <c r="Q183" s="28" t="s">
        <v>628</v>
      </c>
      <c r="R183" s="62"/>
      <c r="S183" s="62"/>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c r="CA183" s="58"/>
      <c r="CB183" s="58"/>
      <c r="CC183" s="58"/>
      <c r="CD183" s="58"/>
      <c r="CE183" s="58"/>
      <c r="CF183" s="58"/>
      <c r="CG183" s="58"/>
      <c r="CH183" s="58"/>
      <c r="CI183" s="58"/>
      <c r="CJ183" s="58"/>
      <c r="CK183" s="58"/>
      <c r="CL183" s="58"/>
      <c r="CM183" s="58"/>
      <c r="CN183" s="58"/>
      <c r="CO183" s="58"/>
      <c r="CP183" s="58"/>
      <c r="CQ183" s="58"/>
      <c r="CR183" s="58"/>
      <c r="CS183" s="58"/>
      <c r="CT183" s="58"/>
      <c r="CU183" s="58"/>
      <c r="CV183" s="58"/>
      <c r="CW183" s="58"/>
      <c r="CX183" s="58"/>
      <c r="CY183" s="58"/>
      <c r="CZ183" s="58"/>
      <c r="DA183" s="58"/>
      <c r="DB183" s="58"/>
      <c r="DC183" s="58"/>
      <c r="DD183" s="58"/>
      <c r="DE183" s="58"/>
      <c r="DF183" s="58"/>
    </row>
    <row r="184" spans="1:110" s="30" customFormat="1" ht="95.25" customHeight="1" x14ac:dyDescent="0.2">
      <c r="A184" s="64"/>
      <c r="B184" s="62"/>
      <c r="C184" s="64"/>
      <c r="D184" s="64"/>
      <c r="E184" s="64"/>
      <c r="F184" s="62"/>
      <c r="G184" s="62"/>
      <c r="H184" s="62"/>
      <c r="I184" s="64"/>
      <c r="J184" s="64"/>
      <c r="K184" s="64"/>
      <c r="L184" s="62"/>
      <c r="M184" s="62"/>
      <c r="N184" s="62"/>
      <c r="O184" s="28" t="s">
        <v>629</v>
      </c>
      <c r="P184" s="28" t="s">
        <v>76</v>
      </c>
      <c r="Q184" s="28" t="s">
        <v>630</v>
      </c>
      <c r="R184" s="62"/>
      <c r="S184" s="62"/>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c r="CA184" s="58"/>
      <c r="CB184" s="58"/>
      <c r="CC184" s="58"/>
      <c r="CD184" s="58"/>
      <c r="CE184" s="58"/>
      <c r="CF184" s="58"/>
      <c r="CG184" s="58"/>
      <c r="CH184" s="58"/>
      <c r="CI184" s="58"/>
      <c r="CJ184" s="58"/>
      <c r="CK184" s="58"/>
      <c r="CL184" s="58"/>
      <c r="CM184" s="58"/>
      <c r="CN184" s="58"/>
      <c r="CO184" s="58"/>
      <c r="CP184" s="58"/>
      <c r="CQ184" s="58"/>
      <c r="CR184" s="58"/>
      <c r="CS184" s="58"/>
      <c r="CT184" s="58"/>
      <c r="CU184" s="58"/>
      <c r="CV184" s="58"/>
      <c r="CW184" s="58"/>
      <c r="CX184" s="58"/>
      <c r="CY184" s="58"/>
      <c r="CZ184" s="58"/>
      <c r="DA184" s="58"/>
      <c r="DB184" s="58"/>
      <c r="DC184" s="58"/>
      <c r="DD184" s="58"/>
      <c r="DE184" s="58"/>
      <c r="DF184" s="58"/>
    </row>
    <row r="185" spans="1:110" s="30" customFormat="1" ht="139.5" customHeight="1" x14ac:dyDescent="0.2">
      <c r="A185" s="64"/>
      <c r="B185" s="62"/>
      <c r="C185" s="64"/>
      <c r="D185" s="64"/>
      <c r="E185" s="64"/>
      <c r="F185" s="62"/>
      <c r="G185" s="62"/>
      <c r="H185" s="62"/>
      <c r="I185" s="64"/>
      <c r="J185" s="64"/>
      <c r="K185" s="64"/>
      <c r="L185" s="62"/>
      <c r="M185" s="62"/>
      <c r="N185" s="62"/>
      <c r="O185" s="28" t="s">
        <v>631</v>
      </c>
      <c r="P185" s="28" t="s">
        <v>518</v>
      </c>
      <c r="Q185" s="28" t="s">
        <v>632</v>
      </c>
      <c r="R185" s="62"/>
      <c r="S185" s="62"/>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c r="CA185" s="58"/>
      <c r="CB185" s="58"/>
      <c r="CC185" s="58"/>
      <c r="CD185" s="58"/>
      <c r="CE185" s="58"/>
      <c r="CF185" s="58"/>
      <c r="CG185" s="58"/>
      <c r="CH185" s="58"/>
      <c r="CI185" s="58"/>
      <c r="CJ185" s="58"/>
      <c r="CK185" s="58"/>
      <c r="CL185" s="58"/>
      <c r="CM185" s="58"/>
      <c r="CN185" s="58"/>
      <c r="CO185" s="58"/>
      <c r="CP185" s="58"/>
      <c r="CQ185" s="58"/>
      <c r="CR185" s="58"/>
      <c r="CS185" s="58"/>
      <c r="CT185" s="58"/>
      <c r="CU185" s="58"/>
      <c r="CV185" s="58"/>
      <c r="CW185" s="58"/>
      <c r="CX185" s="58"/>
      <c r="CY185" s="58"/>
      <c r="CZ185" s="58"/>
      <c r="DA185" s="58"/>
      <c r="DB185" s="58"/>
      <c r="DC185" s="58"/>
      <c r="DD185" s="58"/>
      <c r="DE185" s="58"/>
      <c r="DF185" s="58"/>
    </row>
    <row r="186" spans="1:110" s="30" customFormat="1" ht="167.25" customHeight="1" x14ac:dyDescent="0.2">
      <c r="A186" s="64"/>
      <c r="B186" s="62"/>
      <c r="C186" s="64"/>
      <c r="D186" s="64"/>
      <c r="E186" s="64"/>
      <c r="F186" s="62"/>
      <c r="G186" s="62"/>
      <c r="H186" s="62"/>
      <c r="I186" s="64"/>
      <c r="J186" s="64"/>
      <c r="K186" s="64"/>
      <c r="L186" s="62"/>
      <c r="M186" s="62"/>
      <c r="N186" s="62"/>
      <c r="O186" s="28" t="s">
        <v>633</v>
      </c>
      <c r="P186" s="28" t="s">
        <v>82</v>
      </c>
      <c r="Q186" s="28" t="s">
        <v>634</v>
      </c>
      <c r="R186" s="62"/>
      <c r="S186" s="62"/>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c r="CA186" s="58"/>
      <c r="CB186" s="58"/>
      <c r="CC186" s="58"/>
      <c r="CD186" s="58"/>
      <c r="CE186" s="58"/>
      <c r="CF186" s="58"/>
      <c r="CG186" s="58"/>
      <c r="CH186" s="58"/>
      <c r="CI186" s="58"/>
      <c r="CJ186" s="58"/>
      <c r="CK186" s="58"/>
      <c r="CL186" s="58"/>
      <c r="CM186" s="58"/>
      <c r="CN186" s="58"/>
      <c r="CO186" s="58"/>
      <c r="CP186" s="58"/>
      <c r="CQ186" s="58"/>
      <c r="CR186" s="58"/>
      <c r="CS186" s="58"/>
      <c r="CT186" s="58"/>
      <c r="CU186" s="58"/>
      <c r="CV186" s="58"/>
      <c r="CW186" s="58"/>
      <c r="CX186" s="58"/>
      <c r="CY186" s="58"/>
      <c r="CZ186" s="58"/>
      <c r="DA186" s="58"/>
      <c r="DB186" s="58"/>
      <c r="DC186" s="58"/>
      <c r="DD186" s="58"/>
      <c r="DE186" s="58"/>
      <c r="DF186" s="58"/>
    </row>
    <row r="187" spans="1:110" s="30" customFormat="1" ht="147" customHeight="1" x14ac:dyDescent="0.2">
      <c r="A187" s="64"/>
      <c r="B187" s="62"/>
      <c r="C187" s="64"/>
      <c r="D187" s="64"/>
      <c r="E187" s="64"/>
      <c r="F187" s="62"/>
      <c r="G187" s="62"/>
      <c r="H187" s="62"/>
      <c r="I187" s="64"/>
      <c r="J187" s="64"/>
      <c r="K187" s="64"/>
      <c r="L187" s="62"/>
      <c r="M187" s="62"/>
      <c r="N187" s="62"/>
      <c r="O187" s="28" t="s">
        <v>635</v>
      </c>
      <c r="P187" s="28" t="s">
        <v>229</v>
      </c>
      <c r="Q187" s="28" t="s">
        <v>636</v>
      </c>
      <c r="R187" s="62"/>
      <c r="S187" s="62"/>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c r="CA187" s="58"/>
      <c r="CB187" s="58"/>
      <c r="CC187" s="58"/>
      <c r="CD187" s="58"/>
      <c r="CE187" s="58"/>
      <c r="CF187" s="58"/>
      <c r="CG187" s="58"/>
      <c r="CH187" s="58"/>
      <c r="CI187" s="58"/>
      <c r="CJ187" s="58"/>
      <c r="CK187" s="58"/>
      <c r="CL187" s="58"/>
      <c r="CM187" s="58"/>
      <c r="CN187" s="58"/>
      <c r="CO187" s="58"/>
      <c r="CP187" s="58"/>
      <c r="CQ187" s="58"/>
      <c r="CR187" s="58"/>
      <c r="CS187" s="58"/>
      <c r="CT187" s="58"/>
      <c r="CU187" s="58"/>
      <c r="CV187" s="58"/>
      <c r="CW187" s="58"/>
      <c r="CX187" s="58"/>
      <c r="CY187" s="58"/>
      <c r="CZ187" s="58"/>
      <c r="DA187" s="58"/>
      <c r="DB187" s="58"/>
      <c r="DC187" s="58"/>
      <c r="DD187" s="58"/>
      <c r="DE187" s="58"/>
      <c r="DF187" s="58"/>
    </row>
    <row r="188" spans="1:110" s="30" customFormat="1" ht="150.75" customHeight="1" x14ac:dyDescent="0.2">
      <c r="A188" s="64"/>
      <c r="B188" s="62"/>
      <c r="C188" s="64"/>
      <c r="D188" s="64"/>
      <c r="E188" s="64"/>
      <c r="F188" s="62"/>
      <c r="G188" s="62"/>
      <c r="H188" s="62"/>
      <c r="I188" s="64"/>
      <c r="J188" s="64"/>
      <c r="K188" s="64"/>
      <c r="L188" s="62"/>
      <c r="M188" s="62"/>
      <c r="N188" s="62"/>
      <c r="O188" s="28" t="s">
        <v>637</v>
      </c>
      <c r="P188" s="28" t="s">
        <v>638</v>
      </c>
      <c r="Q188" s="28" t="s">
        <v>639</v>
      </c>
      <c r="R188" s="62"/>
      <c r="S188" s="62"/>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c r="CA188" s="58"/>
      <c r="CB188" s="58"/>
      <c r="CC188" s="58"/>
      <c r="CD188" s="58"/>
      <c r="CE188" s="58"/>
      <c r="CF188" s="58"/>
      <c r="CG188" s="58"/>
      <c r="CH188" s="58"/>
      <c r="CI188" s="58"/>
      <c r="CJ188" s="58"/>
      <c r="CK188" s="58"/>
      <c r="CL188" s="58"/>
      <c r="CM188" s="58"/>
      <c r="CN188" s="58"/>
      <c r="CO188" s="58"/>
      <c r="CP188" s="58"/>
      <c r="CQ188" s="58"/>
      <c r="CR188" s="58"/>
      <c r="CS188" s="58"/>
      <c r="CT188" s="58"/>
      <c r="CU188" s="58"/>
      <c r="CV188" s="58"/>
      <c r="CW188" s="58"/>
      <c r="CX188" s="58"/>
      <c r="CY188" s="58"/>
      <c r="CZ188" s="58"/>
      <c r="DA188" s="58"/>
      <c r="DB188" s="58"/>
      <c r="DC188" s="58"/>
      <c r="DD188" s="58"/>
      <c r="DE188" s="58"/>
      <c r="DF188" s="58"/>
    </row>
    <row r="189" spans="1:110" s="30" customFormat="1" ht="96" customHeight="1" x14ac:dyDescent="0.2">
      <c r="A189" s="64"/>
      <c r="B189" s="62"/>
      <c r="C189" s="64"/>
      <c r="D189" s="64"/>
      <c r="E189" s="64"/>
      <c r="F189" s="62"/>
      <c r="G189" s="62"/>
      <c r="H189" s="62"/>
      <c r="I189" s="64"/>
      <c r="J189" s="64"/>
      <c r="K189" s="64"/>
      <c r="L189" s="62"/>
      <c r="M189" s="62"/>
      <c r="N189" s="62"/>
      <c r="O189" s="28" t="s">
        <v>640</v>
      </c>
      <c r="P189" s="28" t="s">
        <v>641</v>
      </c>
      <c r="Q189" s="28" t="s">
        <v>642</v>
      </c>
      <c r="R189" s="62"/>
      <c r="S189" s="62"/>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c r="CA189" s="58"/>
      <c r="CB189" s="58"/>
      <c r="CC189" s="58"/>
      <c r="CD189" s="58"/>
      <c r="CE189" s="58"/>
      <c r="CF189" s="58"/>
      <c r="CG189" s="58"/>
      <c r="CH189" s="58"/>
      <c r="CI189" s="58"/>
      <c r="CJ189" s="58"/>
      <c r="CK189" s="58"/>
      <c r="CL189" s="58"/>
      <c r="CM189" s="58"/>
      <c r="CN189" s="58"/>
      <c r="CO189" s="58"/>
      <c r="CP189" s="58"/>
      <c r="CQ189" s="58"/>
      <c r="CR189" s="58"/>
      <c r="CS189" s="58"/>
      <c r="CT189" s="58"/>
      <c r="CU189" s="58"/>
      <c r="CV189" s="58"/>
      <c r="CW189" s="58"/>
      <c r="CX189" s="58"/>
      <c r="CY189" s="58"/>
      <c r="CZ189" s="58"/>
      <c r="DA189" s="58"/>
      <c r="DB189" s="58"/>
      <c r="DC189" s="58"/>
      <c r="DD189" s="58"/>
      <c r="DE189" s="58"/>
      <c r="DF189" s="58"/>
    </row>
    <row r="190" spans="1:110" s="30" customFormat="1" ht="171.75" customHeight="1" x14ac:dyDescent="0.2">
      <c r="A190" s="64"/>
      <c r="B190" s="62"/>
      <c r="C190" s="64"/>
      <c r="D190" s="64"/>
      <c r="E190" s="64"/>
      <c r="F190" s="62"/>
      <c r="G190" s="62"/>
      <c r="H190" s="62"/>
      <c r="I190" s="64"/>
      <c r="J190" s="64"/>
      <c r="K190" s="64"/>
      <c r="L190" s="62"/>
      <c r="M190" s="62"/>
      <c r="N190" s="62"/>
      <c r="O190" s="28" t="s">
        <v>643</v>
      </c>
      <c r="P190" s="28" t="s">
        <v>238</v>
      </c>
      <c r="Q190" s="28" t="s">
        <v>644</v>
      </c>
      <c r="R190" s="62"/>
      <c r="S190" s="62"/>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c r="CA190" s="58"/>
      <c r="CB190" s="58"/>
      <c r="CC190" s="58"/>
      <c r="CD190" s="58"/>
      <c r="CE190" s="58"/>
      <c r="CF190" s="58"/>
      <c r="CG190" s="58"/>
      <c r="CH190" s="58"/>
      <c r="CI190" s="58"/>
      <c r="CJ190" s="58"/>
      <c r="CK190" s="58"/>
      <c r="CL190" s="58"/>
      <c r="CM190" s="58"/>
      <c r="CN190" s="58"/>
      <c r="CO190" s="58"/>
      <c r="CP190" s="58"/>
      <c r="CQ190" s="58"/>
      <c r="CR190" s="58"/>
      <c r="CS190" s="58"/>
      <c r="CT190" s="58"/>
      <c r="CU190" s="58"/>
      <c r="CV190" s="58"/>
      <c r="CW190" s="58"/>
      <c r="CX190" s="58"/>
      <c r="CY190" s="58"/>
      <c r="CZ190" s="58"/>
      <c r="DA190" s="58"/>
      <c r="DB190" s="58"/>
      <c r="DC190" s="58"/>
      <c r="DD190" s="58"/>
      <c r="DE190" s="58"/>
      <c r="DF190" s="58"/>
    </row>
    <row r="191" spans="1:110" s="30" customFormat="1" ht="141" customHeight="1" x14ac:dyDescent="0.2">
      <c r="A191" s="64"/>
      <c r="B191" s="62"/>
      <c r="C191" s="64"/>
      <c r="D191" s="64"/>
      <c r="E191" s="64"/>
      <c r="F191" s="62"/>
      <c r="G191" s="62"/>
      <c r="H191" s="62"/>
      <c r="I191" s="64"/>
      <c r="J191" s="64"/>
      <c r="K191" s="64"/>
      <c r="L191" s="62"/>
      <c r="M191" s="62"/>
      <c r="N191" s="62"/>
      <c r="O191" s="28" t="s">
        <v>645</v>
      </c>
      <c r="P191" s="28" t="s">
        <v>646</v>
      </c>
      <c r="Q191" s="28" t="s">
        <v>647</v>
      </c>
      <c r="R191" s="62"/>
      <c r="S191" s="62"/>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c r="CA191" s="58"/>
      <c r="CB191" s="58"/>
      <c r="CC191" s="58"/>
      <c r="CD191" s="58"/>
      <c r="CE191" s="58"/>
      <c r="CF191" s="58"/>
      <c r="CG191" s="58"/>
      <c r="CH191" s="58"/>
      <c r="CI191" s="58"/>
      <c r="CJ191" s="58"/>
      <c r="CK191" s="58"/>
      <c r="CL191" s="58"/>
      <c r="CM191" s="58"/>
      <c r="CN191" s="58"/>
      <c r="CO191" s="58"/>
      <c r="CP191" s="58"/>
      <c r="CQ191" s="58"/>
      <c r="CR191" s="58"/>
      <c r="CS191" s="58"/>
      <c r="CT191" s="58"/>
      <c r="CU191" s="58"/>
      <c r="CV191" s="58"/>
      <c r="CW191" s="58"/>
      <c r="CX191" s="58"/>
      <c r="CY191" s="58"/>
      <c r="CZ191" s="58"/>
      <c r="DA191" s="58"/>
      <c r="DB191" s="58"/>
      <c r="DC191" s="58"/>
      <c r="DD191" s="58"/>
      <c r="DE191" s="58"/>
      <c r="DF191" s="58"/>
    </row>
    <row r="192" spans="1:110" s="30" customFormat="1" ht="207.75" customHeight="1" x14ac:dyDescent="0.2">
      <c r="A192" s="64" t="s">
        <v>648</v>
      </c>
      <c r="B192" s="62" t="s">
        <v>649</v>
      </c>
      <c r="C192" s="28" t="s">
        <v>612</v>
      </c>
      <c r="D192" s="28" t="s">
        <v>613</v>
      </c>
      <c r="E192" s="28" t="s">
        <v>614</v>
      </c>
      <c r="F192" s="62"/>
      <c r="G192" s="62"/>
      <c r="H192" s="62"/>
      <c r="I192" s="28" t="s">
        <v>615</v>
      </c>
      <c r="J192" s="28" t="s">
        <v>650</v>
      </c>
      <c r="K192" s="28" t="s">
        <v>616</v>
      </c>
      <c r="L192" s="62"/>
      <c r="M192" s="62"/>
      <c r="N192" s="62"/>
      <c r="O192" s="28" t="s">
        <v>207</v>
      </c>
      <c r="P192" s="28" t="s">
        <v>54</v>
      </c>
      <c r="Q192" s="28" t="s">
        <v>208</v>
      </c>
      <c r="R192" s="62" t="s">
        <v>38</v>
      </c>
      <c r="S192" s="62" t="s">
        <v>651</v>
      </c>
      <c r="T192" s="58">
        <v>276600.13</v>
      </c>
      <c r="U192" s="58">
        <v>268662.44</v>
      </c>
      <c r="V192" s="58">
        <v>1556</v>
      </c>
      <c r="W192" s="58">
        <v>1556</v>
      </c>
      <c r="X192" s="58">
        <v>8535.7000000000007</v>
      </c>
      <c r="Y192" s="58">
        <v>5869.5</v>
      </c>
      <c r="Z192" s="58">
        <v>0</v>
      </c>
      <c r="AA192" s="58">
        <v>0</v>
      </c>
      <c r="AB192" s="58">
        <v>266508.43</v>
      </c>
      <c r="AC192" s="58">
        <v>261236.94</v>
      </c>
      <c r="AD192" s="58">
        <v>277923.78999999998</v>
      </c>
      <c r="AE192" s="58">
        <v>0</v>
      </c>
      <c r="AF192" s="58">
        <v>2666.2</v>
      </c>
      <c r="AG192" s="58">
        <v>0</v>
      </c>
      <c r="AH192" s="58">
        <v>275257.59000000003</v>
      </c>
      <c r="AI192" s="58">
        <v>275257.59000000003</v>
      </c>
      <c r="AJ192" s="58">
        <v>0</v>
      </c>
      <c r="AK192" s="58">
        <v>0</v>
      </c>
      <c r="AL192" s="58">
        <v>0</v>
      </c>
      <c r="AM192" s="58">
        <v>275257.59000000003</v>
      </c>
      <c r="AN192" s="58">
        <v>275257.59000000003</v>
      </c>
      <c r="AO192" s="58">
        <v>0</v>
      </c>
      <c r="AP192" s="58">
        <v>0</v>
      </c>
      <c r="AQ192" s="58" t="s">
        <v>45</v>
      </c>
      <c r="AR192" s="58">
        <v>275257.59000000003</v>
      </c>
      <c r="AS192" s="58">
        <v>275257.59000000003</v>
      </c>
      <c r="AT192" s="58">
        <v>0</v>
      </c>
      <c r="AU192" s="58">
        <v>0</v>
      </c>
      <c r="AV192" s="58">
        <v>0</v>
      </c>
      <c r="AW192" s="58">
        <v>275257.59000000003</v>
      </c>
      <c r="AX192" s="58">
        <v>276600.13</v>
      </c>
      <c r="AY192" s="58">
        <v>268662.44</v>
      </c>
      <c r="AZ192" s="58">
        <v>1556</v>
      </c>
      <c r="BA192" s="58">
        <v>1556</v>
      </c>
      <c r="BB192" s="58">
        <v>8535.7000000000007</v>
      </c>
      <c r="BC192" s="58">
        <v>5869.5</v>
      </c>
      <c r="BD192" s="58">
        <v>0</v>
      </c>
      <c r="BE192" s="58">
        <v>0</v>
      </c>
      <c r="BF192" s="58">
        <v>266508.43</v>
      </c>
      <c r="BG192" s="58">
        <v>261236.94</v>
      </c>
      <c r="BH192" s="58">
        <v>277923.78999999998</v>
      </c>
      <c r="BI192" s="58">
        <v>0</v>
      </c>
      <c r="BJ192" s="58">
        <v>2666.2</v>
      </c>
      <c r="BK192" s="58">
        <v>0</v>
      </c>
      <c r="BL192" s="58">
        <v>275257.59000000003</v>
      </c>
      <c r="BM192" s="58">
        <v>275257.59000000003</v>
      </c>
      <c r="BN192" s="58">
        <v>0</v>
      </c>
      <c r="BO192" s="58">
        <v>0</v>
      </c>
      <c r="BP192" s="58">
        <v>0</v>
      </c>
      <c r="BQ192" s="58">
        <v>275257.59000000003</v>
      </c>
      <c r="BR192" s="58">
        <v>275257.59000000003</v>
      </c>
      <c r="BS192" s="58">
        <v>0</v>
      </c>
      <c r="BT192" s="58">
        <v>0</v>
      </c>
      <c r="BU192" s="58">
        <v>0</v>
      </c>
      <c r="BV192" s="58">
        <v>275257.59000000003</v>
      </c>
      <c r="BW192" s="58">
        <v>275257.59000000003</v>
      </c>
      <c r="BX192" s="58">
        <v>0</v>
      </c>
      <c r="BY192" s="58">
        <v>0</v>
      </c>
      <c r="BZ192" s="58">
        <v>0</v>
      </c>
      <c r="CA192" s="58">
        <v>275257.59000000003</v>
      </c>
      <c r="CB192" s="58">
        <v>276600.13</v>
      </c>
      <c r="CC192" s="58">
        <v>1556</v>
      </c>
      <c r="CD192" s="58">
        <v>8535.7000000000007</v>
      </c>
      <c r="CE192" s="58">
        <v>0</v>
      </c>
      <c r="CF192" s="58">
        <v>266508.43</v>
      </c>
      <c r="CG192" s="58">
        <v>277923.78999999998</v>
      </c>
      <c r="CH192" s="58">
        <v>0</v>
      </c>
      <c r="CI192" s="58">
        <v>2666.2</v>
      </c>
      <c r="CJ192" s="58">
        <v>0</v>
      </c>
      <c r="CK192" s="58">
        <v>275257.59000000003</v>
      </c>
      <c r="CL192" s="58">
        <v>275257.59000000003</v>
      </c>
      <c r="CM192" s="58">
        <v>0</v>
      </c>
      <c r="CN192" s="58">
        <v>0</v>
      </c>
      <c r="CO192" s="58">
        <v>0</v>
      </c>
      <c r="CP192" s="58">
        <v>275257.59000000003</v>
      </c>
      <c r="CQ192" s="58">
        <v>276600.13</v>
      </c>
      <c r="CR192" s="58">
        <v>1556</v>
      </c>
      <c r="CS192" s="58">
        <v>8535.7000000000007</v>
      </c>
      <c r="CT192" s="58">
        <v>0</v>
      </c>
      <c r="CU192" s="58">
        <v>266508.43</v>
      </c>
      <c r="CV192" s="58">
        <v>277923.78999999998</v>
      </c>
      <c r="CW192" s="58">
        <v>0</v>
      </c>
      <c r="CX192" s="58">
        <v>2666.2</v>
      </c>
      <c r="CY192" s="58">
        <v>0</v>
      </c>
      <c r="CZ192" s="58">
        <v>275257.59000000003</v>
      </c>
      <c r="DA192" s="58">
        <v>275257.59000000003</v>
      </c>
      <c r="DB192" s="58">
        <v>0</v>
      </c>
      <c r="DC192" s="58">
        <v>0</v>
      </c>
      <c r="DD192" s="58">
        <v>0</v>
      </c>
      <c r="DE192" s="58">
        <v>275257.59000000003</v>
      </c>
      <c r="DF192" s="58" t="s">
        <v>57</v>
      </c>
    </row>
    <row r="193" spans="1:110" s="30" customFormat="1" ht="88.5" customHeight="1" x14ac:dyDescent="0.2">
      <c r="A193" s="64"/>
      <c r="B193" s="62"/>
      <c r="C193" s="64" t="s">
        <v>166</v>
      </c>
      <c r="D193" s="64" t="s">
        <v>618</v>
      </c>
      <c r="E193" s="64" t="s">
        <v>168</v>
      </c>
      <c r="F193" s="62"/>
      <c r="G193" s="62"/>
      <c r="H193" s="62"/>
      <c r="I193" s="64" t="s">
        <v>619</v>
      </c>
      <c r="J193" s="64" t="s">
        <v>652</v>
      </c>
      <c r="K193" s="64" t="s">
        <v>621</v>
      </c>
      <c r="L193" s="62"/>
      <c r="M193" s="62"/>
      <c r="N193" s="62"/>
      <c r="O193" s="28" t="s">
        <v>653</v>
      </c>
      <c r="P193" s="28" t="s">
        <v>62</v>
      </c>
      <c r="Q193" s="28" t="s">
        <v>577</v>
      </c>
      <c r="R193" s="62"/>
      <c r="S193" s="62"/>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c r="CA193" s="58"/>
      <c r="CB193" s="58"/>
      <c r="CC193" s="58"/>
      <c r="CD193" s="58"/>
      <c r="CE193" s="58"/>
      <c r="CF193" s="58"/>
      <c r="CG193" s="58"/>
      <c r="CH193" s="58"/>
      <c r="CI193" s="58"/>
      <c r="CJ193" s="58"/>
      <c r="CK193" s="58"/>
      <c r="CL193" s="58"/>
      <c r="CM193" s="58"/>
      <c r="CN193" s="58"/>
      <c r="CO193" s="58"/>
      <c r="CP193" s="58"/>
      <c r="CQ193" s="58"/>
      <c r="CR193" s="58"/>
      <c r="CS193" s="58"/>
      <c r="CT193" s="58"/>
      <c r="CU193" s="58"/>
      <c r="CV193" s="58"/>
      <c r="CW193" s="58"/>
      <c r="CX193" s="58"/>
      <c r="CY193" s="58"/>
      <c r="CZ193" s="58"/>
      <c r="DA193" s="58"/>
      <c r="DB193" s="58"/>
      <c r="DC193" s="58"/>
      <c r="DD193" s="58"/>
      <c r="DE193" s="58"/>
      <c r="DF193" s="58"/>
    </row>
    <row r="194" spans="1:110" s="30" customFormat="1" ht="100.5" customHeight="1" x14ac:dyDescent="0.2">
      <c r="A194" s="64"/>
      <c r="B194" s="62"/>
      <c r="C194" s="64"/>
      <c r="D194" s="64"/>
      <c r="E194" s="64"/>
      <c r="F194" s="62"/>
      <c r="G194" s="62"/>
      <c r="H194" s="62"/>
      <c r="I194" s="64"/>
      <c r="J194" s="64"/>
      <c r="K194" s="64"/>
      <c r="L194" s="62"/>
      <c r="M194" s="62"/>
      <c r="N194" s="62"/>
      <c r="O194" s="28" t="s">
        <v>654</v>
      </c>
      <c r="P194" s="28" t="s">
        <v>65</v>
      </c>
      <c r="Q194" s="28" t="s">
        <v>270</v>
      </c>
      <c r="R194" s="62"/>
      <c r="S194" s="62"/>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c r="CA194" s="58"/>
      <c r="CB194" s="58"/>
      <c r="CC194" s="58"/>
      <c r="CD194" s="58"/>
      <c r="CE194" s="58"/>
      <c r="CF194" s="58"/>
      <c r="CG194" s="58"/>
      <c r="CH194" s="58"/>
      <c r="CI194" s="58"/>
      <c r="CJ194" s="58"/>
      <c r="CK194" s="58"/>
      <c r="CL194" s="58"/>
      <c r="CM194" s="58"/>
      <c r="CN194" s="58"/>
      <c r="CO194" s="58"/>
      <c r="CP194" s="58"/>
      <c r="CQ194" s="58"/>
      <c r="CR194" s="58"/>
      <c r="CS194" s="58"/>
      <c r="CT194" s="58"/>
      <c r="CU194" s="58"/>
      <c r="CV194" s="58"/>
      <c r="CW194" s="58"/>
      <c r="CX194" s="58"/>
      <c r="CY194" s="58"/>
      <c r="CZ194" s="58"/>
      <c r="DA194" s="58"/>
      <c r="DB194" s="58"/>
      <c r="DC194" s="58"/>
      <c r="DD194" s="58"/>
      <c r="DE194" s="58"/>
      <c r="DF194" s="58"/>
    </row>
    <row r="195" spans="1:110" s="30" customFormat="1" ht="134.25" customHeight="1" x14ac:dyDescent="0.2">
      <c r="A195" s="64"/>
      <c r="B195" s="62"/>
      <c r="C195" s="64"/>
      <c r="D195" s="64"/>
      <c r="E195" s="64"/>
      <c r="F195" s="62"/>
      <c r="G195" s="62"/>
      <c r="H195" s="62"/>
      <c r="I195" s="64"/>
      <c r="J195" s="64"/>
      <c r="K195" s="64"/>
      <c r="L195" s="62"/>
      <c r="M195" s="62"/>
      <c r="N195" s="62"/>
      <c r="O195" s="28" t="s">
        <v>655</v>
      </c>
      <c r="P195" s="28" t="s">
        <v>272</v>
      </c>
      <c r="Q195" s="28" t="s">
        <v>656</v>
      </c>
      <c r="R195" s="62"/>
      <c r="S195" s="62"/>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c r="CA195" s="58"/>
      <c r="CB195" s="58"/>
      <c r="CC195" s="58"/>
      <c r="CD195" s="58"/>
      <c r="CE195" s="58"/>
      <c r="CF195" s="58"/>
      <c r="CG195" s="58"/>
      <c r="CH195" s="58"/>
      <c r="CI195" s="58"/>
      <c r="CJ195" s="58"/>
      <c r="CK195" s="58"/>
      <c r="CL195" s="58"/>
      <c r="CM195" s="58"/>
      <c r="CN195" s="58"/>
      <c r="CO195" s="58"/>
      <c r="CP195" s="58"/>
      <c r="CQ195" s="58"/>
      <c r="CR195" s="58"/>
      <c r="CS195" s="58"/>
      <c r="CT195" s="58"/>
      <c r="CU195" s="58"/>
      <c r="CV195" s="58"/>
      <c r="CW195" s="58"/>
      <c r="CX195" s="58"/>
      <c r="CY195" s="58"/>
      <c r="CZ195" s="58"/>
      <c r="DA195" s="58"/>
      <c r="DB195" s="58"/>
      <c r="DC195" s="58"/>
      <c r="DD195" s="58"/>
      <c r="DE195" s="58"/>
      <c r="DF195" s="58"/>
    </row>
    <row r="196" spans="1:110" s="30" customFormat="1" ht="120.75" customHeight="1" x14ac:dyDescent="0.2">
      <c r="A196" s="64"/>
      <c r="B196" s="62"/>
      <c r="C196" s="64"/>
      <c r="D196" s="64"/>
      <c r="E196" s="64"/>
      <c r="F196" s="62"/>
      <c r="G196" s="62"/>
      <c r="H196" s="62"/>
      <c r="I196" s="64"/>
      <c r="J196" s="64"/>
      <c r="K196" s="64"/>
      <c r="L196" s="62"/>
      <c r="M196" s="62"/>
      <c r="N196" s="62"/>
      <c r="O196" s="28" t="s">
        <v>657</v>
      </c>
      <c r="P196" s="28" t="s">
        <v>658</v>
      </c>
      <c r="Q196" s="28" t="s">
        <v>659</v>
      </c>
      <c r="R196" s="62"/>
      <c r="S196" s="62"/>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c r="CA196" s="58"/>
      <c r="CB196" s="58"/>
      <c r="CC196" s="58"/>
      <c r="CD196" s="58"/>
      <c r="CE196" s="58"/>
      <c r="CF196" s="58"/>
      <c r="CG196" s="58"/>
      <c r="CH196" s="58"/>
      <c r="CI196" s="58"/>
      <c r="CJ196" s="58"/>
      <c r="CK196" s="58"/>
      <c r="CL196" s="58"/>
      <c r="CM196" s="58"/>
      <c r="CN196" s="58"/>
      <c r="CO196" s="58"/>
      <c r="CP196" s="58"/>
      <c r="CQ196" s="58"/>
      <c r="CR196" s="58"/>
      <c r="CS196" s="58"/>
      <c r="CT196" s="58"/>
      <c r="CU196" s="58"/>
      <c r="CV196" s="58"/>
      <c r="CW196" s="58"/>
      <c r="CX196" s="58"/>
      <c r="CY196" s="58"/>
      <c r="CZ196" s="58"/>
      <c r="DA196" s="58"/>
      <c r="DB196" s="58"/>
      <c r="DC196" s="58"/>
      <c r="DD196" s="58"/>
      <c r="DE196" s="58"/>
      <c r="DF196" s="58"/>
    </row>
    <row r="197" spans="1:110" s="30" customFormat="1" ht="139.5" customHeight="1" x14ac:dyDescent="0.2">
      <c r="A197" s="64"/>
      <c r="B197" s="62"/>
      <c r="C197" s="64"/>
      <c r="D197" s="64"/>
      <c r="E197" s="64"/>
      <c r="F197" s="62"/>
      <c r="G197" s="62"/>
      <c r="H197" s="62"/>
      <c r="I197" s="64"/>
      <c r="J197" s="64"/>
      <c r="K197" s="64"/>
      <c r="L197" s="62"/>
      <c r="M197" s="62"/>
      <c r="N197" s="62"/>
      <c r="O197" s="28" t="s">
        <v>660</v>
      </c>
      <c r="P197" s="28" t="s">
        <v>661</v>
      </c>
      <c r="Q197" s="28" t="s">
        <v>662</v>
      </c>
      <c r="R197" s="62"/>
      <c r="S197" s="62"/>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c r="CA197" s="58"/>
      <c r="CB197" s="58"/>
      <c r="CC197" s="58"/>
      <c r="CD197" s="58"/>
      <c r="CE197" s="58"/>
      <c r="CF197" s="58"/>
      <c r="CG197" s="58"/>
      <c r="CH197" s="58"/>
      <c r="CI197" s="58"/>
      <c r="CJ197" s="58"/>
      <c r="CK197" s="58"/>
      <c r="CL197" s="58"/>
      <c r="CM197" s="58"/>
      <c r="CN197" s="58"/>
      <c r="CO197" s="58"/>
      <c r="CP197" s="58"/>
      <c r="CQ197" s="58"/>
      <c r="CR197" s="58"/>
      <c r="CS197" s="58"/>
      <c r="CT197" s="58"/>
      <c r="CU197" s="58"/>
      <c r="CV197" s="58"/>
      <c r="CW197" s="58"/>
      <c r="CX197" s="58"/>
      <c r="CY197" s="58"/>
      <c r="CZ197" s="58"/>
      <c r="DA197" s="58"/>
      <c r="DB197" s="58"/>
      <c r="DC197" s="58"/>
      <c r="DD197" s="58"/>
      <c r="DE197" s="58"/>
      <c r="DF197" s="58"/>
    </row>
    <row r="198" spans="1:110" s="30" customFormat="1" ht="191.25" customHeight="1" x14ac:dyDescent="0.2">
      <c r="A198" s="64"/>
      <c r="B198" s="62"/>
      <c r="C198" s="64"/>
      <c r="D198" s="64"/>
      <c r="E198" s="64"/>
      <c r="F198" s="62"/>
      <c r="G198" s="62"/>
      <c r="H198" s="62"/>
      <c r="I198" s="64"/>
      <c r="J198" s="64"/>
      <c r="K198" s="64"/>
      <c r="L198" s="62"/>
      <c r="M198" s="62"/>
      <c r="N198" s="62"/>
      <c r="O198" s="28" t="s">
        <v>663</v>
      </c>
      <c r="P198" s="28" t="s">
        <v>518</v>
      </c>
      <c r="Q198" s="28" t="s">
        <v>664</v>
      </c>
      <c r="R198" s="62"/>
      <c r="S198" s="62"/>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c r="CA198" s="58"/>
      <c r="CB198" s="58"/>
      <c r="CC198" s="58"/>
      <c r="CD198" s="58"/>
      <c r="CE198" s="58"/>
      <c r="CF198" s="58"/>
      <c r="CG198" s="58"/>
      <c r="CH198" s="58"/>
      <c r="CI198" s="58"/>
      <c r="CJ198" s="58"/>
      <c r="CK198" s="58"/>
      <c r="CL198" s="58"/>
      <c r="CM198" s="58"/>
      <c r="CN198" s="58"/>
      <c r="CO198" s="58"/>
      <c r="CP198" s="58"/>
      <c r="CQ198" s="58"/>
      <c r="CR198" s="58"/>
      <c r="CS198" s="58"/>
      <c r="CT198" s="58"/>
      <c r="CU198" s="58"/>
      <c r="CV198" s="58"/>
      <c r="CW198" s="58"/>
      <c r="CX198" s="58"/>
      <c r="CY198" s="58"/>
      <c r="CZ198" s="58"/>
      <c r="DA198" s="58"/>
      <c r="DB198" s="58"/>
      <c r="DC198" s="58"/>
      <c r="DD198" s="58"/>
      <c r="DE198" s="58"/>
      <c r="DF198" s="58"/>
    </row>
    <row r="199" spans="1:110" s="30" customFormat="1" ht="141.75" customHeight="1" x14ac:dyDescent="0.2">
      <c r="A199" s="64"/>
      <c r="B199" s="62"/>
      <c r="C199" s="64"/>
      <c r="D199" s="64"/>
      <c r="E199" s="64"/>
      <c r="F199" s="62"/>
      <c r="G199" s="62"/>
      <c r="H199" s="62"/>
      <c r="I199" s="64"/>
      <c r="J199" s="64"/>
      <c r="K199" s="64"/>
      <c r="L199" s="62"/>
      <c r="M199" s="62"/>
      <c r="N199" s="62"/>
      <c r="O199" s="28" t="s">
        <v>665</v>
      </c>
      <c r="P199" s="28" t="s">
        <v>82</v>
      </c>
      <c r="Q199" s="28" t="s">
        <v>666</v>
      </c>
      <c r="R199" s="62"/>
      <c r="S199" s="62"/>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c r="CA199" s="58"/>
      <c r="CB199" s="58"/>
      <c r="CC199" s="58"/>
      <c r="CD199" s="58"/>
      <c r="CE199" s="58"/>
      <c r="CF199" s="58"/>
      <c r="CG199" s="58"/>
      <c r="CH199" s="58"/>
      <c r="CI199" s="58"/>
      <c r="CJ199" s="58"/>
      <c r="CK199" s="58"/>
      <c r="CL199" s="58"/>
      <c r="CM199" s="58"/>
      <c r="CN199" s="58"/>
      <c r="CO199" s="58"/>
      <c r="CP199" s="58"/>
      <c r="CQ199" s="58"/>
      <c r="CR199" s="58"/>
      <c r="CS199" s="58"/>
      <c r="CT199" s="58"/>
      <c r="CU199" s="58"/>
      <c r="CV199" s="58"/>
      <c r="CW199" s="58"/>
      <c r="CX199" s="58"/>
      <c r="CY199" s="58"/>
      <c r="CZ199" s="58"/>
      <c r="DA199" s="58"/>
      <c r="DB199" s="58"/>
      <c r="DC199" s="58"/>
      <c r="DD199" s="58"/>
      <c r="DE199" s="58"/>
      <c r="DF199" s="58"/>
    </row>
    <row r="200" spans="1:110" s="40" customFormat="1" ht="242.25" customHeight="1" x14ac:dyDescent="0.2">
      <c r="A200" s="46" t="s">
        <v>667</v>
      </c>
      <c r="B200" s="47" t="s">
        <v>668</v>
      </c>
      <c r="C200" s="46" t="s">
        <v>50</v>
      </c>
      <c r="D200" s="46" t="s">
        <v>669</v>
      </c>
      <c r="E200" s="46" t="s">
        <v>52</v>
      </c>
      <c r="F200" s="47"/>
      <c r="G200" s="47"/>
      <c r="H200" s="47"/>
      <c r="I200" s="47"/>
      <c r="J200" s="47"/>
      <c r="K200" s="47"/>
      <c r="L200" s="47"/>
      <c r="M200" s="47"/>
      <c r="N200" s="47"/>
      <c r="O200" s="46" t="s">
        <v>1066</v>
      </c>
      <c r="P200" s="46" t="s">
        <v>1067</v>
      </c>
      <c r="Q200" s="46" t="s">
        <v>1068</v>
      </c>
      <c r="R200" s="47" t="s">
        <v>670</v>
      </c>
      <c r="S200" s="48" t="s">
        <v>671</v>
      </c>
      <c r="T200" s="45">
        <v>12646</v>
      </c>
      <c r="U200" s="45">
        <v>92.29</v>
      </c>
      <c r="V200" s="45"/>
      <c r="W200" s="45"/>
      <c r="X200" s="45"/>
      <c r="Y200" s="45"/>
      <c r="Z200" s="45"/>
      <c r="AA200" s="45"/>
      <c r="AB200" s="45">
        <v>12646</v>
      </c>
      <c r="AC200" s="45">
        <v>92.29</v>
      </c>
      <c r="AD200" s="45">
        <v>66250</v>
      </c>
      <c r="AE200" s="45"/>
      <c r="AF200" s="45"/>
      <c r="AG200" s="45"/>
      <c r="AH200" s="45">
        <v>66250</v>
      </c>
      <c r="AI200" s="45">
        <v>97500</v>
      </c>
      <c r="AJ200" s="45"/>
      <c r="AK200" s="45"/>
      <c r="AL200" s="45"/>
      <c r="AM200" s="45">
        <v>97500</v>
      </c>
      <c r="AN200" s="45">
        <v>48750</v>
      </c>
      <c r="AO200" s="45"/>
      <c r="AP200" s="45"/>
      <c r="AQ200" s="45"/>
      <c r="AR200" s="45">
        <v>48750</v>
      </c>
      <c r="AS200" s="45">
        <v>48750</v>
      </c>
      <c r="AT200" s="45"/>
      <c r="AU200" s="45"/>
      <c r="AV200" s="45"/>
      <c r="AW200" s="45">
        <v>48750</v>
      </c>
      <c r="AX200" s="45">
        <v>12646</v>
      </c>
      <c r="AY200" s="45">
        <v>92.29</v>
      </c>
      <c r="AZ200" s="45"/>
      <c r="BA200" s="45"/>
      <c r="BB200" s="45"/>
      <c r="BC200" s="45"/>
      <c r="BD200" s="45"/>
      <c r="BE200" s="45"/>
      <c r="BF200" s="45">
        <v>12646</v>
      </c>
      <c r="BG200" s="45">
        <v>92.29</v>
      </c>
      <c r="BH200" s="45">
        <v>66250</v>
      </c>
      <c r="BI200" s="45"/>
      <c r="BJ200" s="45"/>
      <c r="BK200" s="45"/>
      <c r="BL200" s="45">
        <v>66250</v>
      </c>
      <c r="BM200" s="45">
        <v>97500</v>
      </c>
      <c r="BN200" s="45"/>
      <c r="BO200" s="45"/>
      <c r="BP200" s="45"/>
      <c r="BQ200" s="45">
        <v>97500</v>
      </c>
      <c r="BR200" s="45">
        <v>48750</v>
      </c>
      <c r="BS200" s="45"/>
      <c r="BT200" s="45"/>
      <c r="BU200" s="45"/>
      <c r="BV200" s="45">
        <v>48750</v>
      </c>
      <c r="BW200" s="45">
        <v>48750</v>
      </c>
      <c r="BX200" s="45"/>
      <c r="BY200" s="45"/>
      <c r="BZ200" s="45"/>
      <c r="CA200" s="45">
        <v>48750</v>
      </c>
      <c r="CB200" s="45">
        <v>12646</v>
      </c>
      <c r="CC200" s="45"/>
      <c r="CD200" s="45"/>
      <c r="CE200" s="45"/>
      <c r="CF200" s="45">
        <v>12646</v>
      </c>
      <c r="CG200" s="45">
        <v>66250</v>
      </c>
      <c r="CH200" s="45"/>
      <c r="CI200" s="45"/>
      <c r="CJ200" s="45"/>
      <c r="CK200" s="45">
        <v>66250</v>
      </c>
      <c r="CL200" s="45">
        <v>97500</v>
      </c>
      <c r="CM200" s="45"/>
      <c r="CN200" s="45"/>
      <c r="CO200" s="45"/>
      <c r="CP200" s="45">
        <v>97500</v>
      </c>
      <c r="CQ200" s="45">
        <v>12646</v>
      </c>
      <c r="CR200" s="45"/>
      <c r="CS200" s="45"/>
      <c r="CT200" s="45"/>
      <c r="CU200" s="45">
        <v>12646</v>
      </c>
      <c r="CV200" s="45">
        <v>66250</v>
      </c>
      <c r="CW200" s="45"/>
      <c r="CX200" s="45"/>
      <c r="CY200" s="45"/>
      <c r="CZ200" s="45">
        <v>66250</v>
      </c>
      <c r="DA200" s="45">
        <v>97500</v>
      </c>
      <c r="DB200" s="45"/>
      <c r="DC200" s="45"/>
      <c r="DD200" s="45"/>
      <c r="DE200" s="45">
        <v>97500</v>
      </c>
      <c r="DF200" s="45" t="s">
        <v>57</v>
      </c>
    </row>
    <row r="201" spans="1:110" s="30" customFormat="1" ht="110.25" customHeight="1" x14ac:dyDescent="0.2">
      <c r="A201" s="64" t="s">
        <v>672</v>
      </c>
      <c r="B201" s="62" t="s">
        <v>673</v>
      </c>
      <c r="C201" s="64" t="s">
        <v>50</v>
      </c>
      <c r="D201" s="64" t="s">
        <v>674</v>
      </c>
      <c r="E201" s="64" t="s">
        <v>52</v>
      </c>
      <c r="F201" s="62"/>
      <c r="G201" s="62"/>
      <c r="H201" s="62"/>
      <c r="I201" s="62"/>
      <c r="J201" s="62"/>
      <c r="K201" s="62"/>
      <c r="L201" s="62"/>
      <c r="M201" s="62"/>
      <c r="N201" s="62"/>
      <c r="O201" s="28" t="s">
        <v>53</v>
      </c>
      <c r="P201" s="28" t="s">
        <v>54</v>
      </c>
      <c r="Q201" s="28" t="s">
        <v>55</v>
      </c>
      <c r="R201" s="62" t="s">
        <v>38</v>
      </c>
      <c r="S201" s="62" t="s">
        <v>675</v>
      </c>
      <c r="T201" s="58">
        <v>23215.09</v>
      </c>
      <c r="U201" s="58">
        <v>22558.51</v>
      </c>
      <c r="V201" s="58">
        <v>0</v>
      </c>
      <c r="W201" s="58">
        <v>0</v>
      </c>
      <c r="X201" s="58">
        <v>0</v>
      </c>
      <c r="Y201" s="58">
        <v>0</v>
      </c>
      <c r="Z201" s="58">
        <v>0</v>
      </c>
      <c r="AA201" s="58">
        <v>0</v>
      </c>
      <c r="AB201" s="58">
        <v>23215.09</v>
      </c>
      <c r="AC201" s="58">
        <v>22558.51</v>
      </c>
      <c r="AD201" s="58">
        <v>23923.599999999999</v>
      </c>
      <c r="AE201" s="58">
        <v>0</v>
      </c>
      <c r="AF201" s="58">
        <v>0</v>
      </c>
      <c r="AG201" s="58">
        <v>0</v>
      </c>
      <c r="AH201" s="58">
        <v>23923.599999999999</v>
      </c>
      <c r="AI201" s="58">
        <v>23935.5</v>
      </c>
      <c r="AJ201" s="58">
        <v>0</v>
      </c>
      <c r="AK201" s="58">
        <v>0</v>
      </c>
      <c r="AL201" s="58">
        <v>0</v>
      </c>
      <c r="AM201" s="58">
        <v>23935.5</v>
      </c>
      <c r="AN201" s="58">
        <v>23945.4</v>
      </c>
      <c r="AO201" s="58">
        <v>0</v>
      </c>
      <c r="AP201" s="58">
        <v>0</v>
      </c>
      <c r="AQ201" s="58" t="s">
        <v>45</v>
      </c>
      <c r="AR201" s="58">
        <v>23945.4</v>
      </c>
      <c r="AS201" s="58">
        <v>23945.4</v>
      </c>
      <c r="AT201" s="58">
        <v>0</v>
      </c>
      <c r="AU201" s="58">
        <v>0</v>
      </c>
      <c r="AV201" s="58">
        <v>0</v>
      </c>
      <c r="AW201" s="58">
        <v>23945.4</v>
      </c>
      <c r="AX201" s="58">
        <v>23215.09</v>
      </c>
      <c r="AY201" s="58">
        <v>22558.51</v>
      </c>
      <c r="AZ201" s="58">
        <v>0</v>
      </c>
      <c r="BA201" s="58">
        <v>0</v>
      </c>
      <c r="BB201" s="58">
        <v>0</v>
      </c>
      <c r="BC201" s="58">
        <v>0</v>
      </c>
      <c r="BD201" s="58">
        <v>0</v>
      </c>
      <c r="BE201" s="58">
        <v>0</v>
      </c>
      <c r="BF201" s="58">
        <v>23215.09</v>
      </c>
      <c r="BG201" s="58">
        <v>22558.51</v>
      </c>
      <c r="BH201" s="58">
        <v>23923.599999999999</v>
      </c>
      <c r="BI201" s="58">
        <v>0</v>
      </c>
      <c r="BJ201" s="58">
        <v>0</v>
      </c>
      <c r="BK201" s="58">
        <v>0</v>
      </c>
      <c r="BL201" s="58">
        <v>23923.599999999999</v>
      </c>
      <c r="BM201" s="58">
        <v>23935.5</v>
      </c>
      <c r="BN201" s="58">
        <v>0</v>
      </c>
      <c r="BO201" s="58">
        <v>0</v>
      </c>
      <c r="BP201" s="58">
        <v>0</v>
      </c>
      <c r="BQ201" s="58">
        <v>23935.5</v>
      </c>
      <c r="BR201" s="58">
        <v>23945.4</v>
      </c>
      <c r="BS201" s="58">
        <v>0</v>
      </c>
      <c r="BT201" s="58">
        <v>0</v>
      </c>
      <c r="BU201" s="58">
        <v>0</v>
      </c>
      <c r="BV201" s="58">
        <v>23945.4</v>
      </c>
      <c r="BW201" s="58">
        <v>23945.4</v>
      </c>
      <c r="BX201" s="58">
        <v>0</v>
      </c>
      <c r="BY201" s="58">
        <v>0</v>
      </c>
      <c r="BZ201" s="58">
        <v>0</v>
      </c>
      <c r="CA201" s="58">
        <v>23945.4</v>
      </c>
      <c r="CB201" s="58">
        <v>23215.09</v>
      </c>
      <c r="CC201" s="58">
        <v>0</v>
      </c>
      <c r="CD201" s="58">
        <v>0</v>
      </c>
      <c r="CE201" s="58">
        <v>0</v>
      </c>
      <c r="CF201" s="58">
        <v>23215.09</v>
      </c>
      <c r="CG201" s="58">
        <v>23923.599999999999</v>
      </c>
      <c r="CH201" s="58">
        <v>0</v>
      </c>
      <c r="CI201" s="58">
        <v>0</v>
      </c>
      <c r="CJ201" s="58">
        <v>0</v>
      </c>
      <c r="CK201" s="58">
        <v>23923.599999999999</v>
      </c>
      <c r="CL201" s="58">
        <v>23935.5</v>
      </c>
      <c r="CM201" s="58">
        <v>0</v>
      </c>
      <c r="CN201" s="58">
        <v>0</v>
      </c>
      <c r="CO201" s="58">
        <v>0</v>
      </c>
      <c r="CP201" s="58">
        <v>23935.5</v>
      </c>
      <c r="CQ201" s="58">
        <v>23215.09</v>
      </c>
      <c r="CR201" s="58">
        <v>0</v>
      </c>
      <c r="CS201" s="58">
        <v>0</v>
      </c>
      <c r="CT201" s="58">
        <v>0</v>
      </c>
      <c r="CU201" s="58">
        <v>23215.09</v>
      </c>
      <c r="CV201" s="58">
        <v>23923.599999999999</v>
      </c>
      <c r="CW201" s="58">
        <v>0</v>
      </c>
      <c r="CX201" s="58">
        <v>0</v>
      </c>
      <c r="CY201" s="58">
        <v>0</v>
      </c>
      <c r="CZ201" s="58">
        <v>23923.599999999999</v>
      </c>
      <c r="DA201" s="58">
        <v>23935.5</v>
      </c>
      <c r="DB201" s="58">
        <v>0</v>
      </c>
      <c r="DC201" s="58">
        <v>0</v>
      </c>
      <c r="DD201" s="58">
        <v>0</v>
      </c>
      <c r="DE201" s="58">
        <v>23935.5</v>
      </c>
      <c r="DF201" s="58" t="s">
        <v>57</v>
      </c>
    </row>
    <row r="202" spans="1:110" s="30" customFormat="1" ht="126.75" customHeight="1" x14ac:dyDescent="0.2">
      <c r="A202" s="64"/>
      <c r="B202" s="62"/>
      <c r="C202" s="64"/>
      <c r="D202" s="64"/>
      <c r="E202" s="64"/>
      <c r="F202" s="62"/>
      <c r="G202" s="62"/>
      <c r="H202" s="62"/>
      <c r="I202" s="62"/>
      <c r="J202" s="62"/>
      <c r="K202" s="62"/>
      <c r="L202" s="62"/>
      <c r="M202" s="62"/>
      <c r="N202" s="62"/>
      <c r="O202" s="28" t="s">
        <v>676</v>
      </c>
      <c r="P202" s="28" t="s">
        <v>62</v>
      </c>
      <c r="Q202" s="28" t="s">
        <v>677</v>
      </c>
      <c r="R202" s="62"/>
      <c r="S202" s="62"/>
      <c r="T202" s="58"/>
      <c r="U202" s="58"/>
      <c r="V202" s="58"/>
      <c r="W202" s="58"/>
      <c r="X202" s="58"/>
      <c r="Y202" s="58"/>
      <c r="Z202" s="58"/>
      <c r="AA202" s="58"/>
      <c r="AB202" s="58"/>
      <c r="AC202" s="58"/>
      <c r="AD202" s="58"/>
      <c r="AE202" s="58"/>
      <c r="AF202" s="58"/>
      <c r="AG202" s="58"/>
      <c r="AH202" s="58"/>
      <c r="AI202" s="58"/>
      <c r="AJ202" s="58"/>
      <c r="AK202" s="58"/>
      <c r="AL202" s="58"/>
      <c r="AM202" s="58"/>
      <c r="AN202" s="58"/>
      <c r="AO202" s="58"/>
      <c r="AP202" s="58"/>
      <c r="AQ202" s="58"/>
      <c r="AR202" s="58"/>
      <c r="AS202" s="58"/>
      <c r="AT202" s="58"/>
      <c r="AU202" s="58"/>
      <c r="AV202" s="58"/>
      <c r="AW202" s="58"/>
      <c r="AX202" s="58"/>
      <c r="AY202" s="58"/>
      <c r="AZ202" s="58"/>
      <c r="BA202" s="58"/>
      <c r="BB202" s="58"/>
      <c r="BC202" s="58"/>
      <c r="BD202" s="58"/>
      <c r="BE202" s="58"/>
      <c r="BF202" s="58"/>
      <c r="BG202" s="58"/>
      <c r="BH202" s="58"/>
      <c r="BI202" s="58"/>
      <c r="BJ202" s="58"/>
      <c r="BK202" s="58"/>
      <c r="BL202" s="58"/>
      <c r="BM202" s="58"/>
      <c r="BN202" s="58"/>
      <c r="BO202" s="58"/>
      <c r="BP202" s="58"/>
      <c r="BQ202" s="58"/>
      <c r="BR202" s="58"/>
      <c r="BS202" s="58"/>
      <c r="BT202" s="58"/>
      <c r="BU202" s="58"/>
      <c r="BV202" s="58"/>
      <c r="BW202" s="58"/>
      <c r="BX202" s="58"/>
      <c r="BY202" s="58"/>
      <c r="BZ202" s="58"/>
      <c r="CA202" s="58"/>
      <c r="CB202" s="58"/>
      <c r="CC202" s="58"/>
      <c r="CD202" s="58"/>
      <c r="CE202" s="58"/>
      <c r="CF202" s="58"/>
      <c r="CG202" s="58"/>
      <c r="CH202" s="58"/>
      <c r="CI202" s="58"/>
      <c r="CJ202" s="58"/>
      <c r="CK202" s="58"/>
      <c r="CL202" s="58"/>
      <c r="CM202" s="58"/>
      <c r="CN202" s="58"/>
      <c r="CO202" s="58"/>
      <c r="CP202" s="58"/>
      <c r="CQ202" s="58"/>
      <c r="CR202" s="58"/>
      <c r="CS202" s="58"/>
      <c r="CT202" s="58"/>
      <c r="CU202" s="58"/>
      <c r="CV202" s="58"/>
      <c r="CW202" s="58"/>
      <c r="CX202" s="58"/>
      <c r="CY202" s="58"/>
      <c r="CZ202" s="58"/>
      <c r="DA202" s="58"/>
      <c r="DB202" s="58"/>
      <c r="DC202" s="58"/>
      <c r="DD202" s="58"/>
      <c r="DE202" s="58"/>
      <c r="DF202" s="58"/>
    </row>
    <row r="203" spans="1:110" s="30" customFormat="1" ht="139.5" customHeight="1" x14ac:dyDescent="0.2">
      <c r="A203" s="64"/>
      <c r="B203" s="62"/>
      <c r="C203" s="64"/>
      <c r="D203" s="64"/>
      <c r="E203" s="64"/>
      <c r="F203" s="62"/>
      <c r="G203" s="62"/>
      <c r="H203" s="62"/>
      <c r="I203" s="62"/>
      <c r="J203" s="62"/>
      <c r="K203" s="62"/>
      <c r="L203" s="62"/>
      <c r="M203" s="62"/>
      <c r="N203" s="62"/>
      <c r="O203" s="28" t="s">
        <v>678</v>
      </c>
      <c r="P203" s="28" t="s">
        <v>216</v>
      </c>
      <c r="Q203" s="28" t="s">
        <v>679</v>
      </c>
      <c r="R203" s="62"/>
      <c r="S203" s="62"/>
      <c r="T203" s="58"/>
      <c r="U203" s="58"/>
      <c r="V203" s="58"/>
      <c r="W203" s="58"/>
      <c r="X203" s="58"/>
      <c r="Y203" s="58"/>
      <c r="Z203" s="58"/>
      <c r="AA203" s="58"/>
      <c r="AB203" s="58"/>
      <c r="AC203" s="58"/>
      <c r="AD203" s="58"/>
      <c r="AE203" s="58"/>
      <c r="AF203" s="58"/>
      <c r="AG203" s="58"/>
      <c r="AH203" s="58"/>
      <c r="AI203" s="58"/>
      <c r="AJ203" s="58"/>
      <c r="AK203" s="58"/>
      <c r="AL203" s="58"/>
      <c r="AM203" s="58"/>
      <c r="AN203" s="58"/>
      <c r="AO203" s="58"/>
      <c r="AP203" s="58"/>
      <c r="AQ203" s="58"/>
      <c r="AR203" s="58"/>
      <c r="AS203" s="58"/>
      <c r="AT203" s="58"/>
      <c r="AU203" s="58"/>
      <c r="AV203" s="58"/>
      <c r="AW203" s="58"/>
      <c r="AX203" s="58"/>
      <c r="AY203" s="58"/>
      <c r="AZ203" s="58"/>
      <c r="BA203" s="58"/>
      <c r="BB203" s="58"/>
      <c r="BC203" s="58"/>
      <c r="BD203" s="58"/>
      <c r="BE203" s="58"/>
      <c r="BF203" s="58"/>
      <c r="BG203" s="58"/>
      <c r="BH203" s="58"/>
      <c r="BI203" s="58"/>
      <c r="BJ203" s="58"/>
      <c r="BK203" s="58"/>
      <c r="BL203" s="58"/>
      <c r="BM203" s="58"/>
      <c r="BN203" s="58"/>
      <c r="BO203" s="58"/>
      <c r="BP203" s="58"/>
      <c r="BQ203" s="58"/>
      <c r="BR203" s="58"/>
      <c r="BS203" s="58"/>
      <c r="BT203" s="58"/>
      <c r="BU203" s="58"/>
      <c r="BV203" s="58"/>
      <c r="BW203" s="58"/>
      <c r="BX203" s="58"/>
      <c r="BY203" s="58"/>
      <c r="BZ203" s="58"/>
      <c r="CA203" s="58"/>
      <c r="CB203" s="58"/>
      <c r="CC203" s="58"/>
      <c r="CD203" s="58"/>
      <c r="CE203" s="58"/>
      <c r="CF203" s="58"/>
      <c r="CG203" s="58"/>
      <c r="CH203" s="58"/>
      <c r="CI203" s="58"/>
      <c r="CJ203" s="58"/>
      <c r="CK203" s="58"/>
      <c r="CL203" s="58"/>
      <c r="CM203" s="58"/>
      <c r="CN203" s="58"/>
      <c r="CO203" s="58"/>
      <c r="CP203" s="58"/>
      <c r="CQ203" s="58"/>
      <c r="CR203" s="58"/>
      <c r="CS203" s="58"/>
      <c r="CT203" s="58"/>
      <c r="CU203" s="58"/>
      <c r="CV203" s="58"/>
      <c r="CW203" s="58"/>
      <c r="CX203" s="58"/>
      <c r="CY203" s="58"/>
      <c r="CZ203" s="58"/>
      <c r="DA203" s="58"/>
      <c r="DB203" s="58"/>
      <c r="DC203" s="58"/>
      <c r="DD203" s="58"/>
      <c r="DE203" s="58"/>
      <c r="DF203" s="58"/>
    </row>
    <row r="204" spans="1:110" s="30" customFormat="1" ht="190.5" customHeight="1" x14ac:dyDescent="0.2">
      <c r="A204" s="64"/>
      <c r="B204" s="62"/>
      <c r="C204" s="64"/>
      <c r="D204" s="64"/>
      <c r="E204" s="64"/>
      <c r="F204" s="62"/>
      <c r="G204" s="62"/>
      <c r="H204" s="62"/>
      <c r="I204" s="62"/>
      <c r="J204" s="62"/>
      <c r="K204" s="62"/>
      <c r="L204" s="62"/>
      <c r="M204" s="62"/>
      <c r="N204" s="62"/>
      <c r="O204" s="28" t="s">
        <v>680</v>
      </c>
      <c r="P204" s="28" t="s">
        <v>70</v>
      </c>
      <c r="Q204" s="28" t="s">
        <v>681</v>
      </c>
      <c r="R204" s="62"/>
      <c r="S204" s="62"/>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c r="DA204" s="58"/>
      <c r="DB204" s="58"/>
      <c r="DC204" s="58"/>
      <c r="DD204" s="58"/>
      <c r="DE204" s="58"/>
      <c r="DF204" s="58"/>
    </row>
    <row r="205" spans="1:110" s="30" customFormat="1" ht="91.5" customHeight="1" x14ac:dyDescent="0.2">
      <c r="A205" s="64"/>
      <c r="B205" s="62"/>
      <c r="C205" s="64"/>
      <c r="D205" s="64"/>
      <c r="E205" s="64"/>
      <c r="F205" s="62"/>
      <c r="G205" s="62"/>
      <c r="H205" s="62"/>
      <c r="I205" s="62"/>
      <c r="J205" s="62"/>
      <c r="K205" s="62"/>
      <c r="L205" s="62"/>
      <c r="M205" s="62"/>
      <c r="N205" s="62"/>
      <c r="O205" s="28" t="s">
        <v>682</v>
      </c>
      <c r="P205" s="28" t="s">
        <v>314</v>
      </c>
      <c r="Q205" s="28" t="s">
        <v>683</v>
      </c>
      <c r="R205" s="62"/>
      <c r="S205" s="62"/>
      <c r="T205" s="58"/>
      <c r="U205" s="58"/>
      <c r="V205" s="58"/>
      <c r="W205" s="58"/>
      <c r="X205" s="58"/>
      <c r="Y205" s="58"/>
      <c r="Z205" s="58"/>
      <c r="AA205" s="58"/>
      <c r="AB205" s="58"/>
      <c r="AC205" s="58"/>
      <c r="AD205" s="58"/>
      <c r="AE205" s="58"/>
      <c r="AF205" s="58"/>
      <c r="AG205" s="58"/>
      <c r="AH205" s="58"/>
      <c r="AI205" s="58"/>
      <c r="AJ205" s="58"/>
      <c r="AK205" s="58"/>
      <c r="AL205" s="58"/>
      <c r="AM205" s="58"/>
      <c r="AN205" s="58"/>
      <c r="AO205" s="58"/>
      <c r="AP205" s="58"/>
      <c r="AQ205" s="58"/>
      <c r="AR205" s="58"/>
      <c r="AS205" s="58"/>
      <c r="AT205" s="58"/>
      <c r="AU205" s="58"/>
      <c r="AV205" s="58"/>
      <c r="AW205" s="58"/>
      <c r="AX205" s="58"/>
      <c r="AY205" s="58"/>
      <c r="AZ205" s="58"/>
      <c r="BA205" s="58"/>
      <c r="BB205" s="58"/>
      <c r="BC205" s="58"/>
      <c r="BD205" s="58"/>
      <c r="BE205" s="58"/>
      <c r="BF205" s="58"/>
      <c r="BG205" s="58"/>
      <c r="BH205" s="58"/>
      <c r="BI205" s="58"/>
      <c r="BJ205" s="58"/>
      <c r="BK205" s="58"/>
      <c r="BL205" s="58"/>
      <c r="BM205" s="58"/>
      <c r="BN205" s="58"/>
      <c r="BO205" s="58"/>
      <c r="BP205" s="58"/>
      <c r="BQ205" s="58"/>
      <c r="BR205" s="58"/>
      <c r="BS205" s="58"/>
      <c r="BT205" s="58"/>
      <c r="BU205" s="58"/>
      <c r="BV205" s="58"/>
      <c r="BW205" s="58"/>
      <c r="BX205" s="58"/>
      <c r="BY205" s="58"/>
      <c r="BZ205" s="58"/>
      <c r="CA205" s="58"/>
      <c r="CB205" s="58"/>
      <c r="CC205" s="58"/>
      <c r="CD205" s="58"/>
      <c r="CE205" s="58"/>
      <c r="CF205" s="58"/>
      <c r="CG205" s="58"/>
      <c r="CH205" s="58"/>
      <c r="CI205" s="58"/>
      <c r="CJ205" s="58"/>
      <c r="CK205" s="58"/>
      <c r="CL205" s="58"/>
      <c r="CM205" s="58"/>
      <c r="CN205" s="58"/>
      <c r="CO205" s="58"/>
      <c r="CP205" s="58"/>
      <c r="CQ205" s="58"/>
      <c r="CR205" s="58"/>
      <c r="CS205" s="58"/>
      <c r="CT205" s="58"/>
      <c r="CU205" s="58"/>
      <c r="CV205" s="58"/>
      <c r="CW205" s="58"/>
      <c r="CX205" s="58"/>
      <c r="CY205" s="58"/>
      <c r="CZ205" s="58"/>
      <c r="DA205" s="58"/>
      <c r="DB205" s="58"/>
      <c r="DC205" s="58"/>
      <c r="DD205" s="58"/>
      <c r="DE205" s="58"/>
      <c r="DF205" s="58"/>
    </row>
    <row r="206" spans="1:110" s="30" customFormat="1" ht="82.5" customHeight="1" x14ac:dyDescent="0.2">
      <c r="A206" s="64"/>
      <c r="B206" s="62"/>
      <c r="C206" s="64"/>
      <c r="D206" s="64"/>
      <c r="E206" s="64"/>
      <c r="F206" s="62"/>
      <c r="G206" s="62"/>
      <c r="H206" s="62"/>
      <c r="I206" s="62"/>
      <c r="J206" s="62"/>
      <c r="K206" s="62"/>
      <c r="L206" s="62"/>
      <c r="M206" s="62"/>
      <c r="N206" s="62"/>
      <c r="O206" s="28" t="s">
        <v>684</v>
      </c>
      <c r="P206" s="28" t="s">
        <v>685</v>
      </c>
      <c r="Q206" s="28" t="s">
        <v>686</v>
      </c>
      <c r="R206" s="62"/>
      <c r="S206" s="62"/>
      <c r="T206" s="58"/>
      <c r="U206" s="58"/>
      <c r="V206" s="58"/>
      <c r="W206" s="58"/>
      <c r="X206" s="58"/>
      <c r="Y206" s="58"/>
      <c r="Z206" s="58"/>
      <c r="AA206" s="58"/>
      <c r="AB206" s="58"/>
      <c r="AC206" s="58"/>
      <c r="AD206" s="58"/>
      <c r="AE206" s="58"/>
      <c r="AF206" s="58"/>
      <c r="AG206" s="58"/>
      <c r="AH206" s="58"/>
      <c r="AI206" s="58"/>
      <c r="AJ206" s="58"/>
      <c r="AK206" s="58"/>
      <c r="AL206" s="58"/>
      <c r="AM206" s="58"/>
      <c r="AN206" s="58"/>
      <c r="AO206" s="58"/>
      <c r="AP206" s="58"/>
      <c r="AQ206" s="58"/>
      <c r="AR206" s="58"/>
      <c r="AS206" s="58"/>
      <c r="AT206" s="58"/>
      <c r="AU206" s="58"/>
      <c r="AV206" s="58"/>
      <c r="AW206" s="58"/>
      <c r="AX206" s="58"/>
      <c r="AY206" s="58"/>
      <c r="AZ206" s="58"/>
      <c r="BA206" s="58"/>
      <c r="BB206" s="58"/>
      <c r="BC206" s="58"/>
      <c r="BD206" s="58"/>
      <c r="BE206" s="58"/>
      <c r="BF206" s="58"/>
      <c r="BG206" s="58"/>
      <c r="BH206" s="58"/>
      <c r="BI206" s="58"/>
      <c r="BJ206" s="58"/>
      <c r="BK206" s="58"/>
      <c r="BL206" s="58"/>
      <c r="BM206" s="58"/>
      <c r="BN206" s="58"/>
      <c r="BO206" s="58"/>
      <c r="BP206" s="58"/>
      <c r="BQ206" s="58"/>
      <c r="BR206" s="58"/>
      <c r="BS206" s="58"/>
      <c r="BT206" s="58"/>
      <c r="BU206" s="58"/>
      <c r="BV206" s="58"/>
      <c r="BW206" s="58"/>
      <c r="BX206" s="58"/>
      <c r="BY206" s="58"/>
      <c r="BZ206" s="58"/>
      <c r="CA206" s="58"/>
      <c r="CB206" s="58"/>
      <c r="CC206" s="58"/>
      <c r="CD206" s="58"/>
      <c r="CE206" s="58"/>
      <c r="CF206" s="58"/>
      <c r="CG206" s="58"/>
      <c r="CH206" s="58"/>
      <c r="CI206" s="58"/>
      <c r="CJ206" s="58"/>
      <c r="CK206" s="58"/>
      <c r="CL206" s="58"/>
      <c r="CM206" s="58"/>
      <c r="CN206" s="58"/>
      <c r="CO206" s="58"/>
      <c r="CP206" s="58"/>
      <c r="CQ206" s="58"/>
      <c r="CR206" s="58"/>
      <c r="CS206" s="58"/>
      <c r="CT206" s="58"/>
      <c r="CU206" s="58"/>
      <c r="CV206" s="58"/>
      <c r="CW206" s="58"/>
      <c r="CX206" s="58"/>
      <c r="CY206" s="58"/>
      <c r="CZ206" s="58"/>
      <c r="DA206" s="58"/>
      <c r="DB206" s="58"/>
      <c r="DC206" s="58"/>
      <c r="DD206" s="58"/>
      <c r="DE206" s="58"/>
      <c r="DF206" s="58"/>
    </row>
    <row r="207" spans="1:110" s="30" customFormat="1" ht="107.25" customHeight="1" x14ac:dyDescent="0.2">
      <c r="A207" s="64" t="s">
        <v>687</v>
      </c>
      <c r="B207" s="62" t="s">
        <v>688</v>
      </c>
      <c r="C207" s="28" t="s">
        <v>689</v>
      </c>
      <c r="D207" s="28" t="s">
        <v>54</v>
      </c>
      <c r="E207" s="28" t="s">
        <v>690</v>
      </c>
      <c r="F207" s="62"/>
      <c r="G207" s="62"/>
      <c r="H207" s="62"/>
      <c r="I207" s="62"/>
      <c r="J207" s="62"/>
      <c r="K207" s="62"/>
      <c r="L207" s="62"/>
      <c r="M207" s="62"/>
      <c r="N207" s="62"/>
      <c r="O207" s="28" t="s">
        <v>53</v>
      </c>
      <c r="P207" s="28" t="s">
        <v>54</v>
      </c>
      <c r="Q207" s="28" t="s">
        <v>55</v>
      </c>
      <c r="R207" s="62" t="s">
        <v>38</v>
      </c>
      <c r="S207" s="62" t="s">
        <v>691</v>
      </c>
      <c r="T207" s="58">
        <v>691113.39</v>
      </c>
      <c r="U207" s="58">
        <v>688541.05</v>
      </c>
      <c r="V207" s="58">
        <v>0</v>
      </c>
      <c r="W207" s="58">
        <v>0</v>
      </c>
      <c r="X207" s="58">
        <v>9152</v>
      </c>
      <c r="Y207" s="58">
        <v>9152</v>
      </c>
      <c r="Z207" s="58">
        <v>0</v>
      </c>
      <c r="AA207" s="58">
        <v>0</v>
      </c>
      <c r="AB207" s="58">
        <v>681961.39</v>
      </c>
      <c r="AC207" s="58">
        <v>679389.05</v>
      </c>
      <c r="AD207" s="58">
        <v>785917.75</v>
      </c>
      <c r="AE207" s="58">
        <v>0</v>
      </c>
      <c r="AF207" s="58">
        <v>0</v>
      </c>
      <c r="AG207" s="58">
        <v>0</v>
      </c>
      <c r="AH207" s="58">
        <v>785917.75</v>
      </c>
      <c r="AI207" s="58">
        <v>759424.35</v>
      </c>
      <c r="AJ207" s="58">
        <v>0</v>
      </c>
      <c r="AK207" s="58">
        <v>0</v>
      </c>
      <c r="AL207" s="58">
        <v>0</v>
      </c>
      <c r="AM207" s="58">
        <v>759424.35</v>
      </c>
      <c r="AN207" s="58">
        <v>759460.35</v>
      </c>
      <c r="AO207" s="58">
        <v>0</v>
      </c>
      <c r="AP207" s="58">
        <v>0</v>
      </c>
      <c r="AQ207" s="58" t="s">
        <v>45</v>
      </c>
      <c r="AR207" s="58">
        <v>759460.35</v>
      </c>
      <c r="AS207" s="58">
        <v>759460.35</v>
      </c>
      <c r="AT207" s="58">
        <v>0</v>
      </c>
      <c r="AU207" s="58">
        <v>0</v>
      </c>
      <c r="AV207" s="58">
        <v>0</v>
      </c>
      <c r="AW207" s="58">
        <v>759460.35</v>
      </c>
      <c r="AX207" s="58">
        <v>691113.39</v>
      </c>
      <c r="AY207" s="58">
        <v>688541.05</v>
      </c>
      <c r="AZ207" s="58">
        <v>0</v>
      </c>
      <c r="BA207" s="58">
        <v>0</v>
      </c>
      <c r="BB207" s="58">
        <v>9152</v>
      </c>
      <c r="BC207" s="58">
        <v>9152</v>
      </c>
      <c r="BD207" s="58">
        <v>0</v>
      </c>
      <c r="BE207" s="58">
        <v>0</v>
      </c>
      <c r="BF207" s="58">
        <v>681961.39</v>
      </c>
      <c r="BG207" s="58">
        <v>679389.05</v>
      </c>
      <c r="BH207" s="58">
        <v>785917.75</v>
      </c>
      <c r="BI207" s="58">
        <v>0</v>
      </c>
      <c r="BJ207" s="58">
        <v>0</v>
      </c>
      <c r="BK207" s="58">
        <v>0</v>
      </c>
      <c r="BL207" s="58">
        <v>785917.75</v>
      </c>
      <c r="BM207" s="58">
        <v>759424.35</v>
      </c>
      <c r="BN207" s="58">
        <v>0</v>
      </c>
      <c r="BO207" s="58">
        <v>0</v>
      </c>
      <c r="BP207" s="58">
        <v>0</v>
      </c>
      <c r="BQ207" s="58">
        <v>759424.35</v>
      </c>
      <c r="BR207" s="58">
        <v>759460.35</v>
      </c>
      <c r="BS207" s="58">
        <v>0</v>
      </c>
      <c r="BT207" s="58">
        <v>0</v>
      </c>
      <c r="BU207" s="58">
        <v>0</v>
      </c>
      <c r="BV207" s="58">
        <v>759460.35</v>
      </c>
      <c r="BW207" s="58">
        <v>759460.35</v>
      </c>
      <c r="BX207" s="58">
        <v>0</v>
      </c>
      <c r="BY207" s="58">
        <v>0</v>
      </c>
      <c r="BZ207" s="58">
        <v>0</v>
      </c>
      <c r="CA207" s="58">
        <v>759460.35</v>
      </c>
      <c r="CB207" s="58">
        <v>691113.39</v>
      </c>
      <c r="CC207" s="58">
        <v>0</v>
      </c>
      <c r="CD207" s="58">
        <v>9152</v>
      </c>
      <c r="CE207" s="58">
        <v>0</v>
      </c>
      <c r="CF207" s="58">
        <v>681961.39</v>
      </c>
      <c r="CG207" s="58">
        <v>785917.75</v>
      </c>
      <c r="CH207" s="58">
        <v>0</v>
      </c>
      <c r="CI207" s="58">
        <v>0</v>
      </c>
      <c r="CJ207" s="58">
        <v>0</v>
      </c>
      <c r="CK207" s="58">
        <v>785917.75</v>
      </c>
      <c r="CL207" s="58">
        <v>759424.35</v>
      </c>
      <c r="CM207" s="58">
        <v>0</v>
      </c>
      <c r="CN207" s="58">
        <v>0</v>
      </c>
      <c r="CO207" s="58">
        <v>0</v>
      </c>
      <c r="CP207" s="58">
        <v>759424.35</v>
      </c>
      <c r="CQ207" s="58">
        <v>691113.39</v>
      </c>
      <c r="CR207" s="58">
        <v>0</v>
      </c>
      <c r="CS207" s="58">
        <v>9152</v>
      </c>
      <c r="CT207" s="58">
        <v>0</v>
      </c>
      <c r="CU207" s="58">
        <v>681961.39</v>
      </c>
      <c r="CV207" s="58">
        <v>785917.75</v>
      </c>
      <c r="CW207" s="58">
        <v>0</v>
      </c>
      <c r="CX207" s="58">
        <v>0</v>
      </c>
      <c r="CY207" s="58">
        <v>0</v>
      </c>
      <c r="CZ207" s="58">
        <v>785917.75</v>
      </c>
      <c r="DA207" s="58">
        <v>759424.35</v>
      </c>
      <c r="DB207" s="58">
        <v>0</v>
      </c>
      <c r="DC207" s="58">
        <v>0</v>
      </c>
      <c r="DD207" s="58">
        <v>0</v>
      </c>
      <c r="DE207" s="58">
        <v>759424.35</v>
      </c>
      <c r="DF207" s="58" t="s">
        <v>57</v>
      </c>
    </row>
    <row r="208" spans="1:110" s="30" customFormat="1" ht="106.5" customHeight="1" x14ac:dyDescent="0.2">
      <c r="A208" s="64"/>
      <c r="B208" s="62"/>
      <c r="C208" s="28" t="s">
        <v>166</v>
      </c>
      <c r="D208" s="28" t="s">
        <v>692</v>
      </c>
      <c r="E208" s="28" t="s">
        <v>168</v>
      </c>
      <c r="F208" s="62"/>
      <c r="G208" s="62"/>
      <c r="H208" s="62"/>
      <c r="I208" s="62"/>
      <c r="J208" s="62"/>
      <c r="K208" s="62"/>
      <c r="L208" s="62"/>
      <c r="M208" s="62"/>
      <c r="N208" s="62"/>
      <c r="O208" s="28" t="s">
        <v>693</v>
      </c>
      <c r="P208" s="28" t="s">
        <v>62</v>
      </c>
      <c r="Q208" s="28" t="s">
        <v>214</v>
      </c>
      <c r="R208" s="62"/>
      <c r="S208" s="62"/>
      <c r="T208" s="58"/>
      <c r="U208" s="58"/>
      <c r="V208" s="58"/>
      <c r="W208" s="58"/>
      <c r="X208" s="58"/>
      <c r="Y208" s="58"/>
      <c r="Z208" s="58"/>
      <c r="AA208" s="58"/>
      <c r="AB208" s="58"/>
      <c r="AC208" s="58"/>
      <c r="AD208" s="58"/>
      <c r="AE208" s="58"/>
      <c r="AF208" s="58"/>
      <c r="AG208" s="58"/>
      <c r="AH208" s="58"/>
      <c r="AI208" s="58"/>
      <c r="AJ208" s="58"/>
      <c r="AK208" s="58"/>
      <c r="AL208" s="58"/>
      <c r="AM208" s="58"/>
      <c r="AN208" s="58"/>
      <c r="AO208" s="58"/>
      <c r="AP208" s="58"/>
      <c r="AQ208" s="58"/>
      <c r="AR208" s="58"/>
      <c r="AS208" s="58"/>
      <c r="AT208" s="58"/>
      <c r="AU208" s="58"/>
      <c r="AV208" s="58"/>
      <c r="AW208" s="58"/>
      <c r="AX208" s="58"/>
      <c r="AY208" s="58"/>
      <c r="AZ208" s="58"/>
      <c r="BA208" s="58"/>
      <c r="BB208" s="58"/>
      <c r="BC208" s="58"/>
      <c r="BD208" s="58"/>
      <c r="BE208" s="58"/>
      <c r="BF208" s="58"/>
      <c r="BG208" s="58"/>
      <c r="BH208" s="58"/>
      <c r="BI208" s="58"/>
      <c r="BJ208" s="58"/>
      <c r="BK208" s="58"/>
      <c r="BL208" s="58"/>
      <c r="BM208" s="58"/>
      <c r="BN208" s="58"/>
      <c r="BO208" s="58"/>
      <c r="BP208" s="58"/>
      <c r="BQ208" s="58"/>
      <c r="BR208" s="58"/>
      <c r="BS208" s="58"/>
      <c r="BT208" s="58"/>
      <c r="BU208" s="58"/>
      <c r="BV208" s="58"/>
      <c r="BW208" s="58"/>
      <c r="BX208" s="58"/>
      <c r="BY208" s="58"/>
      <c r="BZ208" s="58"/>
      <c r="CA208" s="58"/>
      <c r="CB208" s="58"/>
      <c r="CC208" s="58"/>
      <c r="CD208" s="58"/>
      <c r="CE208" s="58"/>
      <c r="CF208" s="58"/>
      <c r="CG208" s="58"/>
      <c r="CH208" s="58"/>
      <c r="CI208" s="58"/>
      <c r="CJ208" s="58"/>
      <c r="CK208" s="58"/>
      <c r="CL208" s="58"/>
      <c r="CM208" s="58"/>
      <c r="CN208" s="58"/>
      <c r="CO208" s="58"/>
      <c r="CP208" s="58"/>
      <c r="CQ208" s="58"/>
      <c r="CR208" s="58"/>
      <c r="CS208" s="58"/>
      <c r="CT208" s="58"/>
      <c r="CU208" s="58"/>
      <c r="CV208" s="58"/>
      <c r="CW208" s="58"/>
      <c r="CX208" s="58"/>
      <c r="CY208" s="58"/>
      <c r="CZ208" s="58"/>
      <c r="DA208" s="58"/>
      <c r="DB208" s="58"/>
      <c r="DC208" s="58"/>
      <c r="DD208" s="58"/>
      <c r="DE208" s="58"/>
      <c r="DF208" s="58"/>
    </row>
    <row r="209" spans="1:110" s="30" customFormat="1" ht="112.5" customHeight="1" x14ac:dyDescent="0.2">
      <c r="A209" s="64"/>
      <c r="B209" s="62"/>
      <c r="C209" s="64" t="s">
        <v>694</v>
      </c>
      <c r="D209" s="64" t="s">
        <v>695</v>
      </c>
      <c r="E209" s="64" t="s">
        <v>696</v>
      </c>
      <c r="F209" s="62"/>
      <c r="G209" s="62"/>
      <c r="H209" s="62"/>
      <c r="I209" s="62"/>
      <c r="J209" s="62"/>
      <c r="K209" s="62"/>
      <c r="L209" s="62"/>
      <c r="M209" s="62"/>
      <c r="N209" s="62"/>
      <c r="O209" s="28" t="s">
        <v>269</v>
      </c>
      <c r="P209" s="28" t="s">
        <v>65</v>
      </c>
      <c r="Q209" s="28" t="s">
        <v>270</v>
      </c>
      <c r="R209" s="62"/>
      <c r="S209" s="62"/>
      <c r="T209" s="58"/>
      <c r="U209" s="58"/>
      <c r="V209" s="58"/>
      <c r="W209" s="58"/>
      <c r="X209" s="58"/>
      <c r="Y209" s="58"/>
      <c r="Z209" s="58"/>
      <c r="AA209" s="58"/>
      <c r="AB209" s="58"/>
      <c r="AC209" s="58"/>
      <c r="AD209" s="58"/>
      <c r="AE209" s="58"/>
      <c r="AF209" s="58"/>
      <c r="AG209" s="58"/>
      <c r="AH209" s="58"/>
      <c r="AI209" s="58"/>
      <c r="AJ209" s="58"/>
      <c r="AK209" s="58"/>
      <c r="AL209" s="58"/>
      <c r="AM209" s="58"/>
      <c r="AN209" s="58"/>
      <c r="AO209" s="58"/>
      <c r="AP209" s="58"/>
      <c r="AQ209" s="58"/>
      <c r="AR209" s="58"/>
      <c r="AS209" s="58"/>
      <c r="AT209" s="58"/>
      <c r="AU209" s="58"/>
      <c r="AV209" s="58"/>
      <c r="AW209" s="58"/>
      <c r="AX209" s="58"/>
      <c r="AY209" s="58"/>
      <c r="AZ209" s="58"/>
      <c r="BA209" s="58"/>
      <c r="BB209" s="58"/>
      <c r="BC209" s="58"/>
      <c r="BD209" s="58"/>
      <c r="BE209" s="58"/>
      <c r="BF209" s="58"/>
      <c r="BG209" s="58"/>
      <c r="BH209" s="58"/>
      <c r="BI209" s="58"/>
      <c r="BJ209" s="58"/>
      <c r="BK209" s="58"/>
      <c r="BL209" s="58"/>
      <c r="BM209" s="58"/>
      <c r="BN209" s="58"/>
      <c r="BO209" s="58"/>
      <c r="BP209" s="58"/>
      <c r="BQ209" s="58"/>
      <c r="BR209" s="58"/>
      <c r="BS209" s="58"/>
      <c r="BT209" s="58"/>
      <c r="BU209" s="58"/>
      <c r="BV209" s="58"/>
      <c r="BW209" s="58"/>
      <c r="BX209" s="58"/>
      <c r="BY209" s="58"/>
      <c r="BZ209" s="58"/>
      <c r="CA209" s="58"/>
      <c r="CB209" s="58"/>
      <c r="CC209" s="58"/>
      <c r="CD209" s="58"/>
      <c r="CE209" s="58"/>
      <c r="CF209" s="58"/>
      <c r="CG209" s="58"/>
      <c r="CH209" s="58"/>
      <c r="CI209" s="58"/>
      <c r="CJ209" s="58"/>
      <c r="CK209" s="58"/>
      <c r="CL209" s="58"/>
      <c r="CM209" s="58"/>
      <c r="CN209" s="58"/>
      <c r="CO209" s="58"/>
      <c r="CP209" s="58"/>
      <c r="CQ209" s="58"/>
      <c r="CR209" s="58"/>
      <c r="CS209" s="58"/>
      <c r="CT209" s="58"/>
      <c r="CU209" s="58"/>
      <c r="CV209" s="58"/>
      <c r="CW209" s="58"/>
      <c r="CX209" s="58"/>
      <c r="CY209" s="58"/>
      <c r="CZ209" s="58"/>
      <c r="DA209" s="58"/>
      <c r="DB209" s="58"/>
      <c r="DC209" s="58"/>
      <c r="DD209" s="58"/>
      <c r="DE209" s="58"/>
      <c r="DF209" s="58"/>
    </row>
    <row r="210" spans="1:110" s="30" customFormat="1" ht="261" customHeight="1" x14ac:dyDescent="0.2">
      <c r="A210" s="64"/>
      <c r="B210" s="62"/>
      <c r="C210" s="64"/>
      <c r="D210" s="64"/>
      <c r="E210" s="64"/>
      <c r="F210" s="62"/>
      <c r="G210" s="62"/>
      <c r="H210" s="62"/>
      <c r="I210" s="62"/>
      <c r="J210" s="62"/>
      <c r="K210" s="62"/>
      <c r="L210" s="62"/>
      <c r="M210" s="62"/>
      <c r="N210" s="62"/>
      <c r="O210" s="28" t="s">
        <v>697</v>
      </c>
      <c r="P210" s="28" t="s">
        <v>272</v>
      </c>
      <c r="Q210" s="28" t="s">
        <v>698</v>
      </c>
      <c r="R210" s="62"/>
      <c r="S210" s="62"/>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c r="BF210" s="58"/>
      <c r="BG210" s="58"/>
      <c r="BH210" s="58"/>
      <c r="BI210" s="58"/>
      <c r="BJ210" s="58"/>
      <c r="BK210" s="58"/>
      <c r="BL210" s="58"/>
      <c r="BM210" s="58"/>
      <c r="BN210" s="58"/>
      <c r="BO210" s="58"/>
      <c r="BP210" s="58"/>
      <c r="BQ210" s="58"/>
      <c r="BR210" s="58"/>
      <c r="BS210" s="58"/>
      <c r="BT210" s="58"/>
      <c r="BU210" s="58"/>
      <c r="BV210" s="58"/>
      <c r="BW210" s="58"/>
      <c r="BX210" s="58"/>
      <c r="BY210" s="58"/>
      <c r="BZ210" s="58"/>
      <c r="CA210" s="58"/>
      <c r="CB210" s="58"/>
      <c r="CC210" s="58"/>
      <c r="CD210" s="58"/>
      <c r="CE210" s="58"/>
      <c r="CF210" s="58"/>
      <c r="CG210" s="58"/>
      <c r="CH210" s="58"/>
      <c r="CI210" s="58"/>
      <c r="CJ210" s="58"/>
      <c r="CK210" s="58"/>
      <c r="CL210" s="58"/>
      <c r="CM210" s="58"/>
      <c r="CN210" s="58"/>
      <c r="CO210" s="58"/>
      <c r="CP210" s="58"/>
      <c r="CQ210" s="58"/>
      <c r="CR210" s="58"/>
      <c r="CS210" s="58"/>
      <c r="CT210" s="58"/>
      <c r="CU210" s="58"/>
      <c r="CV210" s="58"/>
      <c r="CW210" s="58"/>
      <c r="CX210" s="58"/>
      <c r="CY210" s="58"/>
      <c r="CZ210" s="58"/>
      <c r="DA210" s="58"/>
      <c r="DB210" s="58"/>
      <c r="DC210" s="58"/>
      <c r="DD210" s="58"/>
      <c r="DE210" s="58"/>
      <c r="DF210" s="58"/>
    </row>
    <row r="211" spans="1:110" s="30" customFormat="1" ht="160.5" customHeight="1" x14ac:dyDescent="0.2">
      <c r="A211" s="64"/>
      <c r="B211" s="62"/>
      <c r="C211" s="64"/>
      <c r="D211" s="64"/>
      <c r="E211" s="64"/>
      <c r="F211" s="62"/>
      <c r="G211" s="62"/>
      <c r="H211" s="62"/>
      <c r="I211" s="62"/>
      <c r="J211" s="62"/>
      <c r="K211" s="62"/>
      <c r="L211" s="62"/>
      <c r="M211" s="62"/>
      <c r="N211" s="62"/>
      <c r="O211" s="28" t="s">
        <v>699</v>
      </c>
      <c r="P211" s="28" t="s">
        <v>73</v>
      </c>
      <c r="Q211" s="28" t="s">
        <v>275</v>
      </c>
      <c r="R211" s="62"/>
      <c r="S211" s="62"/>
      <c r="T211" s="58"/>
      <c r="U211" s="58"/>
      <c r="V211" s="58"/>
      <c r="W211" s="58"/>
      <c r="X211" s="58"/>
      <c r="Y211" s="58"/>
      <c r="Z211" s="58"/>
      <c r="AA211" s="58"/>
      <c r="AB211" s="58"/>
      <c r="AC211" s="58"/>
      <c r="AD211" s="58"/>
      <c r="AE211" s="58"/>
      <c r="AF211" s="58"/>
      <c r="AG211" s="58"/>
      <c r="AH211" s="58"/>
      <c r="AI211" s="58"/>
      <c r="AJ211" s="58"/>
      <c r="AK211" s="58"/>
      <c r="AL211" s="58"/>
      <c r="AM211" s="58"/>
      <c r="AN211" s="58"/>
      <c r="AO211" s="58"/>
      <c r="AP211" s="58"/>
      <c r="AQ211" s="58"/>
      <c r="AR211" s="58"/>
      <c r="AS211" s="58"/>
      <c r="AT211" s="58"/>
      <c r="AU211" s="58"/>
      <c r="AV211" s="58"/>
      <c r="AW211" s="58"/>
      <c r="AX211" s="58"/>
      <c r="AY211" s="58"/>
      <c r="AZ211" s="58"/>
      <c r="BA211" s="58"/>
      <c r="BB211" s="58"/>
      <c r="BC211" s="58"/>
      <c r="BD211" s="58"/>
      <c r="BE211" s="58"/>
      <c r="BF211" s="58"/>
      <c r="BG211" s="58"/>
      <c r="BH211" s="58"/>
      <c r="BI211" s="58"/>
      <c r="BJ211" s="58"/>
      <c r="BK211" s="58"/>
      <c r="BL211" s="58"/>
      <c r="BM211" s="58"/>
      <c r="BN211" s="58"/>
      <c r="BO211" s="58"/>
      <c r="BP211" s="58"/>
      <c r="BQ211" s="58"/>
      <c r="BR211" s="58"/>
      <c r="BS211" s="58"/>
      <c r="BT211" s="58"/>
      <c r="BU211" s="58"/>
      <c r="BV211" s="58"/>
      <c r="BW211" s="58"/>
      <c r="BX211" s="58"/>
      <c r="BY211" s="58"/>
      <c r="BZ211" s="58"/>
      <c r="CA211" s="58"/>
      <c r="CB211" s="58"/>
      <c r="CC211" s="58"/>
      <c r="CD211" s="58"/>
      <c r="CE211" s="58"/>
      <c r="CF211" s="58"/>
      <c r="CG211" s="58"/>
      <c r="CH211" s="58"/>
      <c r="CI211" s="58"/>
      <c r="CJ211" s="58"/>
      <c r="CK211" s="58"/>
      <c r="CL211" s="58"/>
      <c r="CM211" s="58"/>
      <c r="CN211" s="58"/>
      <c r="CO211" s="58"/>
      <c r="CP211" s="58"/>
      <c r="CQ211" s="58"/>
      <c r="CR211" s="58"/>
      <c r="CS211" s="58"/>
      <c r="CT211" s="58"/>
      <c r="CU211" s="58"/>
      <c r="CV211" s="58"/>
      <c r="CW211" s="58"/>
      <c r="CX211" s="58"/>
      <c r="CY211" s="58"/>
      <c r="CZ211" s="58"/>
      <c r="DA211" s="58"/>
      <c r="DB211" s="58"/>
      <c r="DC211" s="58"/>
      <c r="DD211" s="58"/>
      <c r="DE211" s="58"/>
      <c r="DF211" s="58"/>
    </row>
    <row r="212" spans="1:110" s="30" customFormat="1" ht="166.5" customHeight="1" x14ac:dyDescent="0.2">
      <c r="A212" s="64"/>
      <c r="B212" s="62"/>
      <c r="C212" s="64"/>
      <c r="D212" s="64"/>
      <c r="E212" s="64"/>
      <c r="F212" s="62"/>
      <c r="G212" s="62"/>
      <c r="H212" s="62"/>
      <c r="I212" s="62"/>
      <c r="J212" s="62"/>
      <c r="K212" s="62"/>
      <c r="L212" s="62"/>
      <c r="M212" s="62"/>
      <c r="N212" s="62"/>
      <c r="O212" s="28" t="s">
        <v>700</v>
      </c>
      <c r="P212" s="28" t="s">
        <v>76</v>
      </c>
      <c r="Q212" s="28" t="s">
        <v>701</v>
      </c>
      <c r="R212" s="62"/>
      <c r="S212" s="62"/>
      <c r="T212" s="58"/>
      <c r="U212" s="58"/>
      <c r="V212" s="58"/>
      <c r="W212" s="58"/>
      <c r="X212" s="58"/>
      <c r="Y212" s="58"/>
      <c r="Z212" s="58"/>
      <c r="AA212" s="58"/>
      <c r="AB212" s="58"/>
      <c r="AC212" s="58"/>
      <c r="AD212" s="58"/>
      <c r="AE212" s="58"/>
      <c r="AF212" s="58"/>
      <c r="AG212" s="58"/>
      <c r="AH212" s="58"/>
      <c r="AI212" s="58"/>
      <c r="AJ212" s="58"/>
      <c r="AK212" s="58"/>
      <c r="AL212" s="58"/>
      <c r="AM212" s="58"/>
      <c r="AN212" s="58"/>
      <c r="AO212" s="58"/>
      <c r="AP212" s="58"/>
      <c r="AQ212" s="58"/>
      <c r="AR212" s="58"/>
      <c r="AS212" s="58"/>
      <c r="AT212" s="58"/>
      <c r="AU212" s="58"/>
      <c r="AV212" s="58"/>
      <c r="AW212" s="58"/>
      <c r="AX212" s="58"/>
      <c r="AY212" s="58"/>
      <c r="AZ212" s="58"/>
      <c r="BA212" s="58"/>
      <c r="BB212" s="58"/>
      <c r="BC212" s="58"/>
      <c r="BD212" s="58"/>
      <c r="BE212" s="58"/>
      <c r="BF212" s="58"/>
      <c r="BG212" s="58"/>
      <c r="BH212" s="58"/>
      <c r="BI212" s="58"/>
      <c r="BJ212" s="58"/>
      <c r="BK212" s="58"/>
      <c r="BL212" s="58"/>
      <c r="BM212" s="58"/>
      <c r="BN212" s="58"/>
      <c r="BO212" s="58"/>
      <c r="BP212" s="58"/>
      <c r="BQ212" s="58"/>
      <c r="BR212" s="58"/>
      <c r="BS212" s="58"/>
      <c r="BT212" s="58"/>
      <c r="BU212" s="58"/>
      <c r="BV212" s="58"/>
      <c r="BW212" s="58"/>
      <c r="BX212" s="58"/>
      <c r="BY212" s="58"/>
      <c r="BZ212" s="58"/>
      <c r="CA212" s="58"/>
      <c r="CB212" s="58"/>
      <c r="CC212" s="58"/>
      <c r="CD212" s="58"/>
      <c r="CE212" s="58"/>
      <c r="CF212" s="58"/>
      <c r="CG212" s="58"/>
      <c r="CH212" s="58"/>
      <c r="CI212" s="58"/>
      <c r="CJ212" s="58"/>
      <c r="CK212" s="58"/>
      <c r="CL212" s="58"/>
      <c r="CM212" s="58"/>
      <c r="CN212" s="58"/>
      <c r="CO212" s="58"/>
      <c r="CP212" s="58"/>
      <c r="CQ212" s="58"/>
      <c r="CR212" s="58"/>
      <c r="CS212" s="58"/>
      <c r="CT212" s="58"/>
      <c r="CU212" s="58"/>
      <c r="CV212" s="58"/>
      <c r="CW212" s="58"/>
      <c r="CX212" s="58"/>
      <c r="CY212" s="58"/>
      <c r="CZ212" s="58"/>
      <c r="DA212" s="58"/>
      <c r="DB212" s="58"/>
      <c r="DC212" s="58"/>
      <c r="DD212" s="58"/>
      <c r="DE212" s="58"/>
      <c r="DF212" s="58"/>
    </row>
    <row r="213" spans="1:110" s="30" customFormat="1" ht="124.5" customHeight="1" x14ac:dyDescent="0.2">
      <c r="A213" s="64"/>
      <c r="B213" s="62"/>
      <c r="C213" s="64"/>
      <c r="D213" s="64"/>
      <c r="E213" s="64"/>
      <c r="F213" s="62"/>
      <c r="G213" s="62"/>
      <c r="H213" s="62"/>
      <c r="I213" s="62"/>
      <c r="J213" s="62"/>
      <c r="K213" s="62"/>
      <c r="L213" s="62"/>
      <c r="M213" s="62"/>
      <c r="N213" s="62"/>
      <c r="O213" s="28" t="s">
        <v>702</v>
      </c>
      <c r="P213" s="28" t="s">
        <v>518</v>
      </c>
      <c r="Q213" s="28" t="s">
        <v>703</v>
      </c>
      <c r="R213" s="62"/>
      <c r="S213" s="62"/>
      <c r="T213" s="58"/>
      <c r="U213" s="58"/>
      <c r="V213" s="58"/>
      <c r="W213" s="58"/>
      <c r="X213" s="58"/>
      <c r="Y213" s="58"/>
      <c r="Z213" s="58"/>
      <c r="AA213" s="58"/>
      <c r="AB213" s="58"/>
      <c r="AC213" s="58"/>
      <c r="AD213" s="58"/>
      <c r="AE213" s="58"/>
      <c r="AF213" s="58"/>
      <c r="AG213" s="58"/>
      <c r="AH213" s="58"/>
      <c r="AI213" s="58"/>
      <c r="AJ213" s="58"/>
      <c r="AK213" s="58"/>
      <c r="AL213" s="58"/>
      <c r="AM213" s="58"/>
      <c r="AN213" s="58"/>
      <c r="AO213" s="58"/>
      <c r="AP213" s="58"/>
      <c r="AQ213" s="58"/>
      <c r="AR213" s="58"/>
      <c r="AS213" s="58"/>
      <c r="AT213" s="58"/>
      <c r="AU213" s="58"/>
      <c r="AV213" s="58"/>
      <c r="AW213" s="58"/>
      <c r="AX213" s="58"/>
      <c r="AY213" s="58"/>
      <c r="AZ213" s="58"/>
      <c r="BA213" s="58"/>
      <c r="BB213" s="58"/>
      <c r="BC213" s="58"/>
      <c r="BD213" s="58"/>
      <c r="BE213" s="58"/>
      <c r="BF213" s="58"/>
      <c r="BG213" s="58"/>
      <c r="BH213" s="58"/>
      <c r="BI213" s="58"/>
      <c r="BJ213" s="58"/>
      <c r="BK213" s="58"/>
      <c r="BL213" s="58"/>
      <c r="BM213" s="58"/>
      <c r="BN213" s="58"/>
      <c r="BO213" s="58"/>
      <c r="BP213" s="58"/>
      <c r="BQ213" s="58"/>
      <c r="BR213" s="58"/>
      <c r="BS213" s="58"/>
      <c r="BT213" s="58"/>
      <c r="BU213" s="58"/>
      <c r="BV213" s="58"/>
      <c r="BW213" s="58"/>
      <c r="BX213" s="58"/>
      <c r="BY213" s="58"/>
      <c r="BZ213" s="58"/>
      <c r="CA213" s="58"/>
      <c r="CB213" s="58"/>
      <c r="CC213" s="58"/>
      <c r="CD213" s="58"/>
      <c r="CE213" s="58"/>
      <c r="CF213" s="58"/>
      <c r="CG213" s="58"/>
      <c r="CH213" s="58"/>
      <c r="CI213" s="58"/>
      <c r="CJ213" s="58"/>
      <c r="CK213" s="58"/>
      <c r="CL213" s="58"/>
      <c r="CM213" s="58"/>
      <c r="CN213" s="58"/>
      <c r="CO213" s="58"/>
      <c r="CP213" s="58"/>
      <c r="CQ213" s="58"/>
      <c r="CR213" s="58"/>
      <c r="CS213" s="58"/>
      <c r="CT213" s="58"/>
      <c r="CU213" s="58"/>
      <c r="CV213" s="58"/>
      <c r="CW213" s="58"/>
      <c r="CX213" s="58"/>
      <c r="CY213" s="58"/>
      <c r="CZ213" s="58"/>
      <c r="DA213" s="58"/>
      <c r="DB213" s="58"/>
      <c r="DC213" s="58"/>
      <c r="DD213" s="58"/>
      <c r="DE213" s="58"/>
      <c r="DF213" s="58"/>
    </row>
    <row r="214" spans="1:110" s="30" customFormat="1" ht="146.25" customHeight="1" x14ac:dyDescent="0.2">
      <c r="A214" s="64"/>
      <c r="B214" s="62"/>
      <c r="C214" s="64"/>
      <c r="D214" s="64"/>
      <c r="E214" s="64"/>
      <c r="F214" s="62"/>
      <c r="G214" s="62"/>
      <c r="H214" s="62"/>
      <c r="I214" s="62"/>
      <c r="J214" s="62"/>
      <c r="K214" s="62"/>
      <c r="L214" s="62"/>
      <c r="M214" s="62"/>
      <c r="N214" s="62"/>
      <c r="O214" s="28" t="s">
        <v>704</v>
      </c>
      <c r="P214" s="28" t="s">
        <v>82</v>
      </c>
      <c r="Q214" s="28" t="s">
        <v>705</v>
      </c>
      <c r="R214" s="62"/>
      <c r="S214" s="62"/>
      <c r="T214" s="58"/>
      <c r="U214" s="58"/>
      <c r="V214" s="58"/>
      <c r="W214" s="58"/>
      <c r="X214" s="58"/>
      <c r="Y214" s="58"/>
      <c r="Z214" s="58"/>
      <c r="AA214" s="58"/>
      <c r="AB214" s="58"/>
      <c r="AC214" s="58"/>
      <c r="AD214" s="58"/>
      <c r="AE214" s="58"/>
      <c r="AF214" s="58"/>
      <c r="AG214" s="58"/>
      <c r="AH214" s="58"/>
      <c r="AI214" s="58"/>
      <c r="AJ214" s="58"/>
      <c r="AK214" s="58"/>
      <c r="AL214" s="58"/>
      <c r="AM214" s="58"/>
      <c r="AN214" s="58"/>
      <c r="AO214" s="58"/>
      <c r="AP214" s="58"/>
      <c r="AQ214" s="58"/>
      <c r="AR214" s="58"/>
      <c r="AS214" s="58"/>
      <c r="AT214" s="58"/>
      <c r="AU214" s="58"/>
      <c r="AV214" s="58"/>
      <c r="AW214" s="58"/>
      <c r="AX214" s="58"/>
      <c r="AY214" s="58"/>
      <c r="AZ214" s="58"/>
      <c r="BA214" s="58"/>
      <c r="BB214" s="58"/>
      <c r="BC214" s="58"/>
      <c r="BD214" s="58"/>
      <c r="BE214" s="58"/>
      <c r="BF214" s="58"/>
      <c r="BG214" s="58"/>
      <c r="BH214" s="58"/>
      <c r="BI214" s="58"/>
      <c r="BJ214" s="58"/>
      <c r="BK214" s="58"/>
      <c r="BL214" s="58"/>
      <c r="BM214" s="58"/>
      <c r="BN214" s="58"/>
      <c r="BO214" s="58"/>
      <c r="BP214" s="58"/>
      <c r="BQ214" s="58"/>
      <c r="BR214" s="58"/>
      <c r="BS214" s="58"/>
      <c r="BT214" s="58"/>
      <c r="BU214" s="58"/>
      <c r="BV214" s="58"/>
      <c r="BW214" s="58"/>
      <c r="BX214" s="58"/>
      <c r="BY214" s="58"/>
      <c r="BZ214" s="58"/>
      <c r="CA214" s="58"/>
      <c r="CB214" s="58"/>
      <c r="CC214" s="58"/>
      <c r="CD214" s="58"/>
      <c r="CE214" s="58"/>
      <c r="CF214" s="58"/>
      <c r="CG214" s="58"/>
      <c r="CH214" s="58"/>
      <c r="CI214" s="58"/>
      <c r="CJ214" s="58"/>
      <c r="CK214" s="58"/>
      <c r="CL214" s="58"/>
      <c r="CM214" s="58"/>
      <c r="CN214" s="58"/>
      <c r="CO214" s="58"/>
      <c r="CP214" s="58"/>
      <c r="CQ214" s="58"/>
      <c r="CR214" s="58"/>
      <c r="CS214" s="58"/>
      <c r="CT214" s="58"/>
      <c r="CU214" s="58"/>
      <c r="CV214" s="58"/>
      <c r="CW214" s="58"/>
      <c r="CX214" s="58"/>
      <c r="CY214" s="58"/>
      <c r="CZ214" s="58"/>
      <c r="DA214" s="58"/>
      <c r="DB214" s="58"/>
      <c r="DC214" s="58"/>
      <c r="DD214" s="58"/>
      <c r="DE214" s="58"/>
      <c r="DF214" s="58"/>
    </row>
    <row r="215" spans="1:110" s="30" customFormat="1" ht="154.5" customHeight="1" x14ac:dyDescent="0.2">
      <c r="A215" s="64"/>
      <c r="B215" s="62"/>
      <c r="C215" s="64"/>
      <c r="D215" s="64"/>
      <c r="E215" s="64"/>
      <c r="F215" s="62"/>
      <c r="G215" s="62"/>
      <c r="H215" s="62"/>
      <c r="I215" s="62"/>
      <c r="J215" s="62"/>
      <c r="K215" s="62"/>
      <c r="L215" s="62"/>
      <c r="M215" s="62"/>
      <c r="N215" s="62"/>
      <c r="O215" s="28" t="s">
        <v>706</v>
      </c>
      <c r="P215" s="28" t="s">
        <v>284</v>
      </c>
      <c r="Q215" s="28" t="s">
        <v>707</v>
      </c>
      <c r="R215" s="62"/>
      <c r="S215" s="62"/>
      <c r="T215" s="58"/>
      <c r="U215" s="58"/>
      <c r="V215" s="58"/>
      <c r="W215" s="58"/>
      <c r="X215" s="58"/>
      <c r="Y215" s="58"/>
      <c r="Z215" s="58"/>
      <c r="AA215" s="58"/>
      <c r="AB215" s="58"/>
      <c r="AC215" s="58"/>
      <c r="AD215" s="58"/>
      <c r="AE215" s="58"/>
      <c r="AF215" s="58"/>
      <c r="AG215" s="58"/>
      <c r="AH215" s="58"/>
      <c r="AI215" s="58"/>
      <c r="AJ215" s="58"/>
      <c r="AK215" s="58"/>
      <c r="AL215" s="58"/>
      <c r="AM215" s="58"/>
      <c r="AN215" s="58"/>
      <c r="AO215" s="58"/>
      <c r="AP215" s="58"/>
      <c r="AQ215" s="58"/>
      <c r="AR215" s="58"/>
      <c r="AS215" s="58"/>
      <c r="AT215" s="58"/>
      <c r="AU215" s="58"/>
      <c r="AV215" s="58"/>
      <c r="AW215" s="58"/>
      <c r="AX215" s="58"/>
      <c r="AY215" s="58"/>
      <c r="AZ215" s="58"/>
      <c r="BA215" s="58"/>
      <c r="BB215" s="58"/>
      <c r="BC215" s="58"/>
      <c r="BD215" s="58"/>
      <c r="BE215" s="58"/>
      <c r="BF215" s="58"/>
      <c r="BG215" s="58"/>
      <c r="BH215" s="58"/>
      <c r="BI215" s="58"/>
      <c r="BJ215" s="58"/>
      <c r="BK215" s="58"/>
      <c r="BL215" s="58"/>
      <c r="BM215" s="58"/>
      <c r="BN215" s="58"/>
      <c r="BO215" s="58"/>
      <c r="BP215" s="58"/>
      <c r="BQ215" s="58"/>
      <c r="BR215" s="58"/>
      <c r="BS215" s="58"/>
      <c r="BT215" s="58"/>
      <c r="BU215" s="58"/>
      <c r="BV215" s="58"/>
      <c r="BW215" s="58"/>
      <c r="BX215" s="58"/>
      <c r="BY215" s="58"/>
      <c r="BZ215" s="58"/>
      <c r="CA215" s="58"/>
      <c r="CB215" s="58"/>
      <c r="CC215" s="58"/>
      <c r="CD215" s="58"/>
      <c r="CE215" s="58"/>
      <c r="CF215" s="58"/>
      <c r="CG215" s="58"/>
      <c r="CH215" s="58"/>
      <c r="CI215" s="58"/>
      <c r="CJ215" s="58"/>
      <c r="CK215" s="58"/>
      <c r="CL215" s="58"/>
      <c r="CM215" s="58"/>
      <c r="CN215" s="58"/>
      <c r="CO215" s="58"/>
      <c r="CP215" s="58"/>
      <c r="CQ215" s="58"/>
      <c r="CR215" s="58"/>
      <c r="CS215" s="58"/>
      <c r="CT215" s="58"/>
      <c r="CU215" s="58"/>
      <c r="CV215" s="58"/>
      <c r="CW215" s="58"/>
      <c r="CX215" s="58"/>
      <c r="CY215" s="58"/>
      <c r="CZ215" s="58"/>
      <c r="DA215" s="58"/>
      <c r="DB215" s="58"/>
      <c r="DC215" s="58"/>
      <c r="DD215" s="58"/>
      <c r="DE215" s="58"/>
      <c r="DF215" s="58"/>
    </row>
    <row r="216" spans="1:110" s="30" customFormat="1" ht="152.25" customHeight="1" x14ac:dyDescent="0.2">
      <c r="A216" s="64"/>
      <c r="B216" s="62"/>
      <c r="C216" s="64"/>
      <c r="D216" s="64"/>
      <c r="E216" s="64"/>
      <c r="F216" s="62"/>
      <c r="G216" s="62"/>
      <c r="H216" s="62"/>
      <c r="I216" s="62"/>
      <c r="J216" s="62"/>
      <c r="K216" s="62"/>
      <c r="L216" s="62"/>
      <c r="M216" s="62"/>
      <c r="N216" s="62"/>
      <c r="O216" s="28" t="s">
        <v>708</v>
      </c>
      <c r="P216" s="28" t="s">
        <v>232</v>
      </c>
      <c r="Q216" s="28" t="s">
        <v>709</v>
      </c>
      <c r="R216" s="62"/>
      <c r="S216" s="62"/>
      <c r="T216" s="58"/>
      <c r="U216" s="58"/>
      <c r="V216" s="58"/>
      <c r="W216" s="58"/>
      <c r="X216" s="58"/>
      <c r="Y216" s="58"/>
      <c r="Z216" s="58"/>
      <c r="AA216" s="58"/>
      <c r="AB216" s="58"/>
      <c r="AC216" s="58"/>
      <c r="AD216" s="58"/>
      <c r="AE216" s="58"/>
      <c r="AF216" s="58"/>
      <c r="AG216" s="58"/>
      <c r="AH216" s="58"/>
      <c r="AI216" s="58"/>
      <c r="AJ216" s="58"/>
      <c r="AK216" s="58"/>
      <c r="AL216" s="58"/>
      <c r="AM216" s="58"/>
      <c r="AN216" s="58"/>
      <c r="AO216" s="58"/>
      <c r="AP216" s="58"/>
      <c r="AQ216" s="58"/>
      <c r="AR216" s="58"/>
      <c r="AS216" s="58"/>
      <c r="AT216" s="58"/>
      <c r="AU216" s="58"/>
      <c r="AV216" s="58"/>
      <c r="AW216" s="58"/>
      <c r="AX216" s="58"/>
      <c r="AY216" s="58"/>
      <c r="AZ216" s="58"/>
      <c r="BA216" s="58"/>
      <c r="BB216" s="58"/>
      <c r="BC216" s="58"/>
      <c r="BD216" s="58"/>
      <c r="BE216" s="58"/>
      <c r="BF216" s="58"/>
      <c r="BG216" s="58"/>
      <c r="BH216" s="58"/>
      <c r="BI216" s="58"/>
      <c r="BJ216" s="58"/>
      <c r="BK216" s="58"/>
      <c r="BL216" s="58"/>
      <c r="BM216" s="58"/>
      <c r="BN216" s="58"/>
      <c r="BO216" s="58"/>
      <c r="BP216" s="58"/>
      <c r="BQ216" s="58"/>
      <c r="BR216" s="58"/>
      <c r="BS216" s="58"/>
      <c r="BT216" s="58"/>
      <c r="BU216" s="58"/>
      <c r="BV216" s="58"/>
      <c r="BW216" s="58"/>
      <c r="BX216" s="58"/>
      <c r="BY216" s="58"/>
      <c r="BZ216" s="58"/>
      <c r="CA216" s="58"/>
      <c r="CB216" s="58"/>
      <c r="CC216" s="58"/>
      <c r="CD216" s="58"/>
      <c r="CE216" s="58"/>
      <c r="CF216" s="58"/>
      <c r="CG216" s="58"/>
      <c r="CH216" s="58"/>
      <c r="CI216" s="58"/>
      <c r="CJ216" s="58"/>
      <c r="CK216" s="58"/>
      <c r="CL216" s="58"/>
      <c r="CM216" s="58"/>
      <c r="CN216" s="58"/>
      <c r="CO216" s="58"/>
      <c r="CP216" s="58"/>
      <c r="CQ216" s="58"/>
      <c r="CR216" s="58"/>
      <c r="CS216" s="58"/>
      <c r="CT216" s="58"/>
      <c r="CU216" s="58"/>
      <c r="CV216" s="58"/>
      <c r="CW216" s="58"/>
      <c r="CX216" s="58"/>
      <c r="CY216" s="58"/>
      <c r="CZ216" s="58"/>
      <c r="DA216" s="58"/>
      <c r="DB216" s="58"/>
      <c r="DC216" s="58"/>
      <c r="DD216" s="58"/>
      <c r="DE216" s="58"/>
      <c r="DF216" s="58"/>
    </row>
    <row r="217" spans="1:110" s="30" customFormat="1" ht="123" customHeight="1" x14ac:dyDescent="0.2">
      <c r="A217" s="64"/>
      <c r="B217" s="62"/>
      <c r="C217" s="64"/>
      <c r="D217" s="64"/>
      <c r="E217" s="64"/>
      <c r="F217" s="62"/>
      <c r="G217" s="62"/>
      <c r="H217" s="62"/>
      <c r="I217" s="62"/>
      <c r="J217" s="62"/>
      <c r="K217" s="62"/>
      <c r="L217" s="62"/>
      <c r="M217" s="62"/>
      <c r="N217" s="62"/>
      <c r="O217" s="28" t="s">
        <v>710</v>
      </c>
      <c r="P217" s="28" t="s">
        <v>235</v>
      </c>
      <c r="Q217" s="28" t="s">
        <v>711</v>
      </c>
      <c r="R217" s="62"/>
      <c r="S217" s="62"/>
      <c r="T217" s="58"/>
      <c r="U217" s="58"/>
      <c r="V217" s="58"/>
      <c r="W217" s="58"/>
      <c r="X217" s="58"/>
      <c r="Y217" s="58"/>
      <c r="Z217" s="58"/>
      <c r="AA217" s="58"/>
      <c r="AB217" s="58"/>
      <c r="AC217" s="58"/>
      <c r="AD217" s="58"/>
      <c r="AE217" s="58"/>
      <c r="AF217" s="58"/>
      <c r="AG217" s="58"/>
      <c r="AH217" s="58"/>
      <c r="AI217" s="58"/>
      <c r="AJ217" s="58"/>
      <c r="AK217" s="58"/>
      <c r="AL217" s="58"/>
      <c r="AM217" s="58"/>
      <c r="AN217" s="58"/>
      <c r="AO217" s="58"/>
      <c r="AP217" s="58"/>
      <c r="AQ217" s="58"/>
      <c r="AR217" s="58"/>
      <c r="AS217" s="58"/>
      <c r="AT217" s="58"/>
      <c r="AU217" s="58"/>
      <c r="AV217" s="58"/>
      <c r="AW217" s="58"/>
      <c r="AX217" s="58"/>
      <c r="AY217" s="58"/>
      <c r="AZ217" s="58"/>
      <c r="BA217" s="58"/>
      <c r="BB217" s="58"/>
      <c r="BC217" s="58"/>
      <c r="BD217" s="58"/>
      <c r="BE217" s="58"/>
      <c r="BF217" s="58"/>
      <c r="BG217" s="58"/>
      <c r="BH217" s="58"/>
      <c r="BI217" s="58"/>
      <c r="BJ217" s="58"/>
      <c r="BK217" s="58"/>
      <c r="BL217" s="58"/>
      <c r="BM217" s="58"/>
      <c r="BN217" s="58"/>
      <c r="BO217" s="58"/>
      <c r="BP217" s="58"/>
      <c r="BQ217" s="58"/>
      <c r="BR217" s="58"/>
      <c r="BS217" s="58"/>
      <c r="BT217" s="58"/>
      <c r="BU217" s="58"/>
      <c r="BV217" s="58"/>
      <c r="BW217" s="58"/>
      <c r="BX217" s="58"/>
      <c r="BY217" s="58"/>
      <c r="BZ217" s="58"/>
      <c r="CA217" s="58"/>
      <c r="CB217" s="58"/>
      <c r="CC217" s="58"/>
      <c r="CD217" s="58"/>
      <c r="CE217" s="58"/>
      <c r="CF217" s="58"/>
      <c r="CG217" s="58"/>
      <c r="CH217" s="58"/>
      <c r="CI217" s="58"/>
      <c r="CJ217" s="58"/>
      <c r="CK217" s="58"/>
      <c r="CL217" s="58"/>
      <c r="CM217" s="58"/>
      <c r="CN217" s="58"/>
      <c r="CO217" s="58"/>
      <c r="CP217" s="58"/>
      <c r="CQ217" s="58"/>
      <c r="CR217" s="58"/>
      <c r="CS217" s="58"/>
      <c r="CT217" s="58"/>
      <c r="CU217" s="58"/>
      <c r="CV217" s="58"/>
      <c r="CW217" s="58"/>
      <c r="CX217" s="58"/>
      <c r="CY217" s="58"/>
      <c r="CZ217" s="58"/>
      <c r="DA217" s="58"/>
      <c r="DB217" s="58"/>
      <c r="DC217" s="58"/>
      <c r="DD217" s="58"/>
      <c r="DE217" s="58"/>
      <c r="DF217" s="58"/>
    </row>
    <row r="218" spans="1:110" s="30" customFormat="1" ht="103.5" customHeight="1" x14ac:dyDescent="0.2">
      <c r="A218" s="64"/>
      <c r="B218" s="62"/>
      <c r="C218" s="64"/>
      <c r="D218" s="64"/>
      <c r="E218" s="64"/>
      <c r="F218" s="62"/>
      <c r="G218" s="62"/>
      <c r="H218" s="62"/>
      <c r="I218" s="62"/>
      <c r="J218" s="62"/>
      <c r="K218" s="62"/>
      <c r="L218" s="62"/>
      <c r="M218" s="62"/>
      <c r="N218" s="62"/>
      <c r="O218" s="28" t="s">
        <v>712</v>
      </c>
      <c r="P218" s="28" t="s">
        <v>713</v>
      </c>
      <c r="Q218" s="28" t="s">
        <v>714</v>
      </c>
      <c r="R218" s="62"/>
      <c r="S218" s="62"/>
      <c r="T218" s="58"/>
      <c r="U218" s="58"/>
      <c r="V218" s="58"/>
      <c r="W218" s="58"/>
      <c r="X218" s="58"/>
      <c r="Y218" s="58"/>
      <c r="Z218" s="58"/>
      <c r="AA218" s="58"/>
      <c r="AB218" s="58"/>
      <c r="AC218" s="58"/>
      <c r="AD218" s="58"/>
      <c r="AE218" s="58"/>
      <c r="AF218" s="58"/>
      <c r="AG218" s="58"/>
      <c r="AH218" s="58"/>
      <c r="AI218" s="58"/>
      <c r="AJ218" s="58"/>
      <c r="AK218" s="58"/>
      <c r="AL218" s="58"/>
      <c r="AM218" s="58"/>
      <c r="AN218" s="58"/>
      <c r="AO218" s="58"/>
      <c r="AP218" s="58"/>
      <c r="AQ218" s="58"/>
      <c r="AR218" s="58"/>
      <c r="AS218" s="58"/>
      <c r="AT218" s="58"/>
      <c r="AU218" s="58"/>
      <c r="AV218" s="58"/>
      <c r="AW218" s="58"/>
      <c r="AX218" s="58"/>
      <c r="AY218" s="58"/>
      <c r="AZ218" s="58"/>
      <c r="BA218" s="58"/>
      <c r="BB218" s="58"/>
      <c r="BC218" s="58"/>
      <c r="BD218" s="58"/>
      <c r="BE218" s="58"/>
      <c r="BF218" s="58"/>
      <c r="BG218" s="58"/>
      <c r="BH218" s="58"/>
      <c r="BI218" s="58"/>
      <c r="BJ218" s="58"/>
      <c r="BK218" s="58"/>
      <c r="BL218" s="58"/>
      <c r="BM218" s="58"/>
      <c r="BN218" s="58"/>
      <c r="BO218" s="58"/>
      <c r="BP218" s="58"/>
      <c r="BQ218" s="58"/>
      <c r="BR218" s="58"/>
      <c r="BS218" s="58"/>
      <c r="BT218" s="58"/>
      <c r="BU218" s="58"/>
      <c r="BV218" s="58"/>
      <c r="BW218" s="58"/>
      <c r="BX218" s="58"/>
      <c r="BY218" s="58"/>
      <c r="BZ218" s="58"/>
      <c r="CA218" s="58"/>
      <c r="CB218" s="58"/>
      <c r="CC218" s="58"/>
      <c r="CD218" s="58"/>
      <c r="CE218" s="58"/>
      <c r="CF218" s="58"/>
      <c r="CG218" s="58"/>
      <c r="CH218" s="58"/>
      <c r="CI218" s="58"/>
      <c r="CJ218" s="58"/>
      <c r="CK218" s="58"/>
      <c r="CL218" s="58"/>
      <c r="CM218" s="58"/>
      <c r="CN218" s="58"/>
      <c r="CO218" s="58"/>
      <c r="CP218" s="58"/>
      <c r="CQ218" s="58"/>
      <c r="CR218" s="58"/>
      <c r="CS218" s="58"/>
      <c r="CT218" s="58"/>
      <c r="CU218" s="58"/>
      <c r="CV218" s="58"/>
      <c r="CW218" s="58"/>
      <c r="CX218" s="58"/>
      <c r="CY218" s="58"/>
      <c r="CZ218" s="58"/>
      <c r="DA218" s="58"/>
      <c r="DB218" s="58"/>
      <c r="DC218" s="58"/>
      <c r="DD218" s="58"/>
      <c r="DE218" s="58"/>
      <c r="DF218" s="58"/>
    </row>
    <row r="219" spans="1:110" s="30" customFormat="1" ht="112.5" customHeight="1" x14ac:dyDescent="0.2">
      <c r="A219" s="64"/>
      <c r="B219" s="62"/>
      <c r="C219" s="64"/>
      <c r="D219" s="64"/>
      <c r="E219" s="64"/>
      <c r="F219" s="62"/>
      <c r="G219" s="62"/>
      <c r="H219" s="62"/>
      <c r="I219" s="62"/>
      <c r="J219" s="62"/>
      <c r="K219" s="62"/>
      <c r="L219" s="62"/>
      <c r="M219" s="62"/>
      <c r="N219" s="62"/>
      <c r="O219" s="28" t="s">
        <v>715</v>
      </c>
      <c r="P219" s="28" t="s">
        <v>241</v>
      </c>
      <c r="Q219" s="28" t="s">
        <v>716</v>
      </c>
      <c r="R219" s="62"/>
      <c r="S219" s="62"/>
      <c r="T219" s="58"/>
      <c r="U219" s="58"/>
      <c r="V219" s="58"/>
      <c r="W219" s="58"/>
      <c r="X219" s="58"/>
      <c r="Y219" s="58"/>
      <c r="Z219" s="58"/>
      <c r="AA219" s="58"/>
      <c r="AB219" s="58"/>
      <c r="AC219" s="58"/>
      <c r="AD219" s="58"/>
      <c r="AE219" s="58"/>
      <c r="AF219" s="58"/>
      <c r="AG219" s="58"/>
      <c r="AH219" s="58"/>
      <c r="AI219" s="58"/>
      <c r="AJ219" s="58"/>
      <c r="AK219" s="58"/>
      <c r="AL219" s="58"/>
      <c r="AM219" s="58"/>
      <c r="AN219" s="58"/>
      <c r="AO219" s="58"/>
      <c r="AP219" s="58"/>
      <c r="AQ219" s="58"/>
      <c r="AR219" s="58"/>
      <c r="AS219" s="58"/>
      <c r="AT219" s="58"/>
      <c r="AU219" s="58"/>
      <c r="AV219" s="58"/>
      <c r="AW219" s="58"/>
      <c r="AX219" s="58"/>
      <c r="AY219" s="58"/>
      <c r="AZ219" s="58"/>
      <c r="BA219" s="58"/>
      <c r="BB219" s="58"/>
      <c r="BC219" s="58"/>
      <c r="BD219" s="58"/>
      <c r="BE219" s="58"/>
      <c r="BF219" s="58"/>
      <c r="BG219" s="58"/>
      <c r="BH219" s="58"/>
      <c r="BI219" s="58"/>
      <c r="BJ219" s="58"/>
      <c r="BK219" s="58"/>
      <c r="BL219" s="58"/>
      <c r="BM219" s="58"/>
      <c r="BN219" s="58"/>
      <c r="BO219" s="58"/>
      <c r="BP219" s="58"/>
      <c r="BQ219" s="58"/>
      <c r="BR219" s="58"/>
      <c r="BS219" s="58"/>
      <c r="BT219" s="58"/>
      <c r="BU219" s="58"/>
      <c r="BV219" s="58"/>
      <c r="BW219" s="58"/>
      <c r="BX219" s="58"/>
      <c r="BY219" s="58"/>
      <c r="BZ219" s="58"/>
      <c r="CA219" s="58"/>
      <c r="CB219" s="58"/>
      <c r="CC219" s="58"/>
      <c r="CD219" s="58"/>
      <c r="CE219" s="58"/>
      <c r="CF219" s="58"/>
      <c r="CG219" s="58"/>
      <c r="CH219" s="58"/>
      <c r="CI219" s="58"/>
      <c r="CJ219" s="58"/>
      <c r="CK219" s="58"/>
      <c r="CL219" s="58"/>
      <c r="CM219" s="58"/>
      <c r="CN219" s="58"/>
      <c r="CO219" s="58"/>
      <c r="CP219" s="58"/>
      <c r="CQ219" s="58"/>
      <c r="CR219" s="58"/>
      <c r="CS219" s="58"/>
      <c r="CT219" s="58"/>
      <c r="CU219" s="58"/>
      <c r="CV219" s="58"/>
      <c r="CW219" s="58"/>
      <c r="CX219" s="58"/>
      <c r="CY219" s="58"/>
      <c r="CZ219" s="58"/>
      <c r="DA219" s="58"/>
      <c r="DB219" s="58"/>
      <c r="DC219" s="58"/>
      <c r="DD219" s="58"/>
      <c r="DE219" s="58"/>
      <c r="DF219" s="58"/>
    </row>
    <row r="220" spans="1:110" s="30" customFormat="1" ht="116.25" customHeight="1" x14ac:dyDescent="0.2">
      <c r="A220" s="64"/>
      <c r="B220" s="62"/>
      <c r="C220" s="64"/>
      <c r="D220" s="64"/>
      <c r="E220" s="64"/>
      <c r="F220" s="62"/>
      <c r="G220" s="62"/>
      <c r="H220" s="62"/>
      <c r="I220" s="62"/>
      <c r="J220" s="62"/>
      <c r="K220" s="62"/>
      <c r="L220" s="62"/>
      <c r="M220" s="62"/>
      <c r="N220" s="62"/>
      <c r="O220" s="28" t="s">
        <v>717</v>
      </c>
      <c r="P220" s="28" t="s">
        <v>244</v>
      </c>
      <c r="Q220" s="28" t="s">
        <v>718</v>
      </c>
      <c r="R220" s="62"/>
      <c r="S220" s="62"/>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c r="CA220" s="58"/>
      <c r="CB220" s="58"/>
      <c r="CC220" s="58"/>
      <c r="CD220" s="58"/>
      <c r="CE220" s="58"/>
      <c r="CF220" s="58"/>
      <c r="CG220" s="58"/>
      <c r="CH220" s="58"/>
      <c r="CI220" s="58"/>
      <c r="CJ220" s="58"/>
      <c r="CK220" s="58"/>
      <c r="CL220" s="58"/>
      <c r="CM220" s="58"/>
      <c r="CN220" s="58"/>
      <c r="CO220" s="58"/>
      <c r="CP220" s="58"/>
      <c r="CQ220" s="58"/>
      <c r="CR220" s="58"/>
      <c r="CS220" s="58"/>
      <c r="CT220" s="58"/>
      <c r="CU220" s="58"/>
      <c r="CV220" s="58"/>
      <c r="CW220" s="58"/>
      <c r="CX220" s="58"/>
      <c r="CY220" s="58"/>
      <c r="CZ220" s="58"/>
      <c r="DA220" s="58"/>
      <c r="DB220" s="58"/>
      <c r="DC220" s="58"/>
      <c r="DD220" s="58"/>
      <c r="DE220" s="58"/>
      <c r="DF220" s="58"/>
    </row>
    <row r="221" spans="1:110" s="30" customFormat="1" ht="70.5" customHeight="1" x14ac:dyDescent="0.2">
      <c r="A221" s="64"/>
      <c r="B221" s="62"/>
      <c r="C221" s="64"/>
      <c r="D221" s="64"/>
      <c r="E221" s="64"/>
      <c r="F221" s="62"/>
      <c r="G221" s="62"/>
      <c r="H221" s="62"/>
      <c r="I221" s="62"/>
      <c r="J221" s="62"/>
      <c r="K221" s="62"/>
      <c r="L221" s="62"/>
      <c r="M221" s="62"/>
      <c r="N221" s="62"/>
      <c r="O221" s="28" t="s">
        <v>719</v>
      </c>
      <c r="P221" s="28" t="s">
        <v>720</v>
      </c>
      <c r="Q221" s="28" t="s">
        <v>721</v>
      </c>
      <c r="R221" s="62"/>
      <c r="S221" s="62"/>
      <c r="T221" s="58"/>
      <c r="U221" s="58"/>
      <c r="V221" s="58"/>
      <c r="W221" s="58"/>
      <c r="X221" s="58"/>
      <c r="Y221" s="58"/>
      <c r="Z221" s="58"/>
      <c r="AA221" s="58"/>
      <c r="AB221" s="58"/>
      <c r="AC221" s="58"/>
      <c r="AD221" s="58"/>
      <c r="AE221" s="58"/>
      <c r="AF221" s="58"/>
      <c r="AG221" s="58"/>
      <c r="AH221" s="58"/>
      <c r="AI221" s="58"/>
      <c r="AJ221" s="58"/>
      <c r="AK221" s="58"/>
      <c r="AL221" s="58"/>
      <c r="AM221" s="58"/>
      <c r="AN221" s="58"/>
      <c r="AO221" s="58"/>
      <c r="AP221" s="58"/>
      <c r="AQ221" s="58"/>
      <c r="AR221" s="58"/>
      <c r="AS221" s="58"/>
      <c r="AT221" s="58"/>
      <c r="AU221" s="58"/>
      <c r="AV221" s="58"/>
      <c r="AW221" s="58"/>
      <c r="AX221" s="58"/>
      <c r="AY221" s="58"/>
      <c r="AZ221" s="58"/>
      <c r="BA221" s="58"/>
      <c r="BB221" s="58"/>
      <c r="BC221" s="58"/>
      <c r="BD221" s="58"/>
      <c r="BE221" s="58"/>
      <c r="BF221" s="58"/>
      <c r="BG221" s="58"/>
      <c r="BH221" s="58"/>
      <c r="BI221" s="58"/>
      <c r="BJ221" s="58"/>
      <c r="BK221" s="58"/>
      <c r="BL221" s="58"/>
      <c r="BM221" s="58"/>
      <c r="BN221" s="58"/>
      <c r="BO221" s="58"/>
      <c r="BP221" s="58"/>
      <c r="BQ221" s="58"/>
      <c r="BR221" s="58"/>
      <c r="BS221" s="58"/>
      <c r="BT221" s="58"/>
      <c r="BU221" s="58"/>
      <c r="BV221" s="58"/>
      <c r="BW221" s="58"/>
      <c r="BX221" s="58"/>
      <c r="BY221" s="58"/>
      <c r="BZ221" s="58"/>
      <c r="CA221" s="58"/>
      <c r="CB221" s="58"/>
      <c r="CC221" s="58"/>
      <c r="CD221" s="58"/>
      <c r="CE221" s="58"/>
      <c r="CF221" s="58"/>
      <c r="CG221" s="58"/>
      <c r="CH221" s="58"/>
      <c r="CI221" s="58"/>
      <c r="CJ221" s="58"/>
      <c r="CK221" s="58"/>
      <c r="CL221" s="58"/>
      <c r="CM221" s="58"/>
      <c r="CN221" s="58"/>
      <c r="CO221" s="58"/>
      <c r="CP221" s="58"/>
      <c r="CQ221" s="58"/>
      <c r="CR221" s="58"/>
      <c r="CS221" s="58"/>
      <c r="CT221" s="58"/>
      <c r="CU221" s="58"/>
      <c r="CV221" s="58"/>
      <c r="CW221" s="58"/>
      <c r="CX221" s="58"/>
      <c r="CY221" s="58"/>
      <c r="CZ221" s="58"/>
      <c r="DA221" s="58"/>
      <c r="DB221" s="58"/>
      <c r="DC221" s="58"/>
      <c r="DD221" s="58"/>
      <c r="DE221" s="58"/>
      <c r="DF221" s="58"/>
    </row>
    <row r="222" spans="1:110" s="30" customFormat="1" ht="124.5" customHeight="1" x14ac:dyDescent="0.2">
      <c r="A222" s="64" t="s">
        <v>722</v>
      </c>
      <c r="B222" s="62" t="s">
        <v>723</v>
      </c>
      <c r="C222" s="28" t="s">
        <v>50</v>
      </c>
      <c r="D222" s="28" t="s">
        <v>724</v>
      </c>
      <c r="E222" s="28" t="s">
        <v>52</v>
      </c>
      <c r="F222" s="62"/>
      <c r="G222" s="62"/>
      <c r="H222" s="62"/>
      <c r="I222" s="28" t="s">
        <v>725</v>
      </c>
      <c r="J222" s="28" t="s">
        <v>726</v>
      </c>
      <c r="K222" s="28" t="s">
        <v>727</v>
      </c>
      <c r="L222" s="62"/>
      <c r="M222" s="62"/>
      <c r="N222" s="62"/>
      <c r="O222" s="64" t="s">
        <v>133</v>
      </c>
      <c r="P222" s="64" t="s">
        <v>728</v>
      </c>
      <c r="Q222" s="64" t="s">
        <v>135</v>
      </c>
      <c r="R222" s="62" t="s">
        <v>175</v>
      </c>
      <c r="S222" s="63" t="s">
        <v>729</v>
      </c>
      <c r="T222" s="58">
        <v>0</v>
      </c>
      <c r="U222" s="58">
        <v>0</v>
      </c>
      <c r="V222" s="58"/>
      <c r="W222" s="58"/>
      <c r="X222" s="58"/>
      <c r="Y222" s="58"/>
      <c r="Z222" s="58"/>
      <c r="AA222" s="58"/>
      <c r="AB222" s="58"/>
      <c r="AC222" s="58"/>
      <c r="AD222" s="58">
        <v>20000</v>
      </c>
      <c r="AE222" s="58"/>
      <c r="AF222" s="58"/>
      <c r="AG222" s="58"/>
      <c r="AH222" s="58">
        <v>20000</v>
      </c>
      <c r="AI222" s="58">
        <v>0</v>
      </c>
      <c r="AJ222" s="58"/>
      <c r="AK222" s="58"/>
      <c r="AL222" s="58"/>
      <c r="AM222" s="58"/>
      <c r="AN222" s="58">
        <v>0</v>
      </c>
      <c r="AO222" s="58"/>
      <c r="AP222" s="58"/>
      <c r="AQ222" s="58"/>
      <c r="AR222" s="58"/>
      <c r="AS222" s="58">
        <v>0</v>
      </c>
      <c r="AT222" s="58"/>
      <c r="AU222" s="58"/>
      <c r="AV222" s="58"/>
      <c r="AW222" s="58"/>
      <c r="AX222" s="58">
        <v>0</v>
      </c>
      <c r="AY222" s="58">
        <v>0</v>
      </c>
      <c r="AZ222" s="58"/>
      <c r="BA222" s="58"/>
      <c r="BB222" s="58"/>
      <c r="BC222" s="58"/>
      <c r="BD222" s="58"/>
      <c r="BE222" s="58"/>
      <c r="BF222" s="58"/>
      <c r="BG222" s="58"/>
      <c r="BH222" s="58">
        <v>20000</v>
      </c>
      <c r="BI222" s="58"/>
      <c r="BJ222" s="58"/>
      <c r="BK222" s="58"/>
      <c r="BL222" s="58">
        <v>20000</v>
      </c>
      <c r="BM222" s="58">
        <v>0</v>
      </c>
      <c r="BN222" s="58"/>
      <c r="BO222" s="58"/>
      <c r="BP222" s="58"/>
      <c r="BQ222" s="58"/>
      <c r="BR222" s="58">
        <v>0</v>
      </c>
      <c r="BS222" s="58"/>
      <c r="BT222" s="58"/>
      <c r="BU222" s="58"/>
      <c r="BV222" s="58"/>
      <c r="BW222" s="58">
        <v>0</v>
      </c>
      <c r="BX222" s="58"/>
      <c r="BY222" s="58"/>
      <c r="BZ222" s="58"/>
      <c r="CA222" s="58"/>
      <c r="CB222" s="58">
        <v>0</v>
      </c>
      <c r="CC222" s="58"/>
      <c r="CD222" s="58"/>
      <c r="CE222" s="58"/>
      <c r="CF222" s="58"/>
      <c r="CG222" s="58">
        <v>20000</v>
      </c>
      <c r="CH222" s="58"/>
      <c r="CI222" s="58"/>
      <c r="CJ222" s="58"/>
      <c r="CK222" s="58">
        <v>20000</v>
      </c>
      <c r="CL222" s="58">
        <v>0</v>
      </c>
      <c r="CM222" s="58"/>
      <c r="CN222" s="58"/>
      <c r="CO222" s="58"/>
      <c r="CP222" s="58"/>
      <c r="CQ222" s="58">
        <v>0</v>
      </c>
      <c r="CR222" s="58"/>
      <c r="CS222" s="58"/>
      <c r="CT222" s="58"/>
      <c r="CU222" s="58"/>
      <c r="CV222" s="58">
        <v>20000</v>
      </c>
      <c r="CW222" s="58"/>
      <c r="CX222" s="58"/>
      <c r="CY222" s="58"/>
      <c r="CZ222" s="58">
        <v>20000</v>
      </c>
      <c r="DA222" s="58">
        <v>0</v>
      </c>
      <c r="DB222" s="58"/>
      <c r="DC222" s="58"/>
      <c r="DD222" s="58"/>
      <c r="DE222" s="58"/>
      <c r="DF222" s="58" t="s">
        <v>57</v>
      </c>
    </row>
    <row r="223" spans="1:110" s="30" customFormat="1" ht="127.5" customHeight="1" x14ac:dyDescent="0.2">
      <c r="A223" s="64"/>
      <c r="B223" s="62"/>
      <c r="C223" s="28" t="s">
        <v>730</v>
      </c>
      <c r="D223" s="28" t="s">
        <v>731</v>
      </c>
      <c r="E223" s="28" t="s">
        <v>732</v>
      </c>
      <c r="F223" s="62"/>
      <c r="G223" s="62"/>
      <c r="H223" s="62"/>
      <c r="I223" s="28" t="s">
        <v>733</v>
      </c>
      <c r="J223" s="28" t="s">
        <v>734</v>
      </c>
      <c r="K223" s="28" t="s">
        <v>735</v>
      </c>
      <c r="L223" s="62"/>
      <c r="M223" s="62"/>
      <c r="N223" s="62"/>
      <c r="O223" s="64"/>
      <c r="P223" s="64"/>
      <c r="Q223" s="64"/>
      <c r="R223" s="62"/>
      <c r="S223" s="63"/>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c r="AX223" s="58"/>
      <c r="AY223" s="58"/>
      <c r="AZ223" s="58"/>
      <c r="BA223" s="58"/>
      <c r="BB223" s="58"/>
      <c r="BC223" s="58"/>
      <c r="BD223" s="58"/>
      <c r="BE223" s="58"/>
      <c r="BF223" s="58"/>
      <c r="BG223" s="58"/>
      <c r="BH223" s="58"/>
      <c r="BI223" s="58"/>
      <c r="BJ223" s="58"/>
      <c r="BK223" s="58"/>
      <c r="BL223" s="58"/>
      <c r="BM223" s="58"/>
      <c r="BN223" s="58"/>
      <c r="BO223" s="58"/>
      <c r="BP223" s="58"/>
      <c r="BQ223" s="58"/>
      <c r="BR223" s="58"/>
      <c r="BS223" s="58"/>
      <c r="BT223" s="58"/>
      <c r="BU223" s="58"/>
      <c r="BV223" s="58"/>
      <c r="BW223" s="58"/>
      <c r="BX223" s="58"/>
      <c r="BY223" s="58"/>
      <c r="BZ223" s="58"/>
      <c r="CA223" s="58"/>
      <c r="CB223" s="58"/>
      <c r="CC223" s="58"/>
      <c r="CD223" s="58"/>
      <c r="CE223" s="58"/>
      <c r="CF223" s="58"/>
      <c r="CG223" s="58"/>
      <c r="CH223" s="58"/>
      <c r="CI223" s="58"/>
      <c r="CJ223" s="58"/>
      <c r="CK223" s="58"/>
      <c r="CL223" s="58"/>
      <c r="CM223" s="58"/>
      <c r="CN223" s="58"/>
      <c r="CO223" s="58"/>
      <c r="CP223" s="58"/>
      <c r="CQ223" s="58"/>
      <c r="CR223" s="58"/>
      <c r="CS223" s="58"/>
      <c r="CT223" s="58"/>
      <c r="CU223" s="58"/>
      <c r="CV223" s="58"/>
      <c r="CW223" s="58"/>
      <c r="CX223" s="58"/>
      <c r="CY223" s="58"/>
      <c r="CZ223" s="58"/>
      <c r="DA223" s="58"/>
      <c r="DB223" s="58"/>
      <c r="DC223" s="58"/>
      <c r="DD223" s="58"/>
      <c r="DE223" s="58"/>
      <c r="DF223" s="58"/>
    </row>
    <row r="224" spans="1:110" s="30" customFormat="1" ht="149.25" customHeight="1" x14ac:dyDescent="0.2">
      <c r="A224" s="64" t="s">
        <v>736</v>
      </c>
      <c r="B224" s="62" t="s">
        <v>737</v>
      </c>
      <c r="C224" s="28" t="s">
        <v>738</v>
      </c>
      <c r="D224" s="28" t="s">
        <v>739</v>
      </c>
      <c r="E224" s="28" t="s">
        <v>740</v>
      </c>
      <c r="F224" s="62"/>
      <c r="G224" s="62"/>
      <c r="H224" s="62"/>
      <c r="I224" s="62"/>
      <c r="J224" s="62"/>
      <c r="K224" s="62"/>
      <c r="L224" s="62"/>
      <c r="M224" s="62"/>
      <c r="N224" s="62"/>
      <c r="O224" s="28" t="s">
        <v>488</v>
      </c>
      <c r="P224" s="28" t="s">
        <v>54</v>
      </c>
      <c r="Q224" s="28" t="s">
        <v>55</v>
      </c>
      <c r="R224" s="62" t="s">
        <v>38</v>
      </c>
      <c r="S224" s="62" t="s">
        <v>741</v>
      </c>
      <c r="T224" s="58">
        <v>45595.3</v>
      </c>
      <c r="U224" s="58">
        <v>45595.06</v>
      </c>
      <c r="V224" s="58">
        <v>0</v>
      </c>
      <c r="W224" s="58">
        <v>0</v>
      </c>
      <c r="X224" s="58">
        <v>0</v>
      </c>
      <c r="Y224" s="58">
        <v>0</v>
      </c>
      <c r="Z224" s="58">
        <v>0</v>
      </c>
      <c r="AA224" s="58">
        <v>0</v>
      </c>
      <c r="AB224" s="58">
        <v>45595.3</v>
      </c>
      <c r="AC224" s="58">
        <v>45595.06</v>
      </c>
      <c r="AD224" s="58">
        <v>48982.3</v>
      </c>
      <c r="AE224" s="58">
        <v>0</v>
      </c>
      <c r="AF224" s="58">
        <v>0</v>
      </c>
      <c r="AG224" s="58">
        <v>0</v>
      </c>
      <c r="AH224" s="58">
        <v>48982.3</v>
      </c>
      <c r="AI224" s="58">
        <v>48982.3</v>
      </c>
      <c r="AJ224" s="58">
        <v>0</v>
      </c>
      <c r="AK224" s="58">
        <v>0</v>
      </c>
      <c r="AL224" s="58">
        <v>0</v>
      </c>
      <c r="AM224" s="58">
        <v>48982.3</v>
      </c>
      <c r="AN224" s="58">
        <v>48982.3</v>
      </c>
      <c r="AO224" s="58">
        <v>0</v>
      </c>
      <c r="AP224" s="58">
        <v>0</v>
      </c>
      <c r="AQ224" s="58" t="s">
        <v>45</v>
      </c>
      <c r="AR224" s="58">
        <v>48982.3</v>
      </c>
      <c r="AS224" s="58">
        <v>48982.3</v>
      </c>
      <c r="AT224" s="58">
        <v>0</v>
      </c>
      <c r="AU224" s="58">
        <v>0</v>
      </c>
      <c r="AV224" s="58">
        <v>0</v>
      </c>
      <c r="AW224" s="58">
        <v>48982.3</v>
      </c>
      <c r="AX224" s="58">
        <v>45595.3</v>
      </c>
      <c r="AY224" s="58">
        <v>45595.06</v>
      </c>
      <c r="AZ224" s="58">
        <v>0</v>
      </c>
      <c r="BA224" s="58">
        <v>0</v>
      </c>
      <c r="BB224" s="58">
        <v>0</v>
      </c>
      <c r="BC224" s="58">
        <v>0</v>
      </c>
      <c r="BD224" s="58">
        <v>0</v>
      </c>
      <c r="BE224" s="58">
        <v>0</v>
      </c>
      <c r="BF224" s="58">
        <v>45595.3</v>
      </c>
      <c r="BG224" s="58">
        <v>45595.06</v>
      </c>
      <c r="BH224" s="58">
        <v>48982.3</v>
      </c>
      <c r="BI224" s="58">
        <v>0</v>
      </c>
      <c r="BJ224" s="58">
        <v>0</v>
      </c>
      <c r="BK224" s="58">
        <v>0</v>
      </c>
      <c r="BL224" s="58">
        <v>48982.3</v>
      </c>
      <c r="BM224" s="58">
        <v>48982.3</v>
      </c>
      <c r="BN224" s="58">
        <v>0</v>
      </c>
      <c r="BO224" s="58">
        <v>0</v>
      </c>
      <c r="BP224" s="58">
        <v>0</v>
      </c>
      <c r="BQ224" s="58">
        <v>48982.3</v>
      </c>
      <c r="BR224" s="58">
        <v>48982.3</v>
      </c>
      <c r="BS224" s="58">
        <v>0</v>
      </c>
      <c r="BT224" s="58">
        <v>0</v>
      </c>
      <c r="BU224" s="58">
        <v>0</v>
      </c>
      <c r="BV224" s="58">
        <v>48982.3</v>
      </c>
      <c r="BW224" s="58">
        <v>48982.3</v>
      </c>
      <c r="BX224" s="58">
        <v>0</v>
      </c>
      <c r="BY224" s="58">
        <v>0</v>
      </c>
      <c r="BZ224" s="58">
        <v>0</v>
      </c>
      <c r="CA224" s="58">
        <v>48982.3</v>
      </c>
      <c r="CB224" s="58">
        <v>45595.3</v>
      </c>
      <c r="CC224" s="58">
        <v>0</v>
      </c>
      <c r="CD224" s="58">
        <v>0</v>
      </c>
      <c r="CE224" s="58">
        <v>0</v>
      </c>
      <c r="CF224" s="58">
        <v>45595.3</v>
      </c>
      <c r="CG224" s="58">
        <v>48982.3</v>
      </c>
      <c r="CH224" s="58">
        <v>0</v>
      </c>
      <c r="CI224" s="58">
        <v>0</v>
      </c>
      <c r="CJ224" s="58">
        <v>0</v>
      </c>
      <c r="CK224" s="58">
        <v>48982.3</v>
      </c>
      <c r="CL224" s="58">
        <v>48982.3</v>
      </c>
      <c r="CM224" s="58">
        <v>0</v>
      </c>
      <c r="CN224" s="58">
        <v>0</v>
      </c>
      <c r="CO224" s="58">
        <v>0</v>
      </c>
      <c r="CP224" s="58">
        <v>48982.3</v>
      </c>
      <c r="CQ224" s="58">
        <v>45595.3</v>
      </c>
      <c r="CR224" s="58">
        <v>0</v>
      </c>
      <c r="CS224" s="58">
        <v>0</v>
      </c>
      <c r="CT224" s="58">
        <v>0</v>
      </c>
      <c r="CU224" s="58">
        <v>45595.3</v>
      </c>
      <c r="CV224" s="58">
        <v>48982.3</v>
      </c>
      <c r="CW224" s="58">
        <v>0</v>
      </c>
      <c r="CX224" s="58">
        <v>0</v>
      </c>
      <c r="CY224" s="58">
        <v>0</v>
      </c>
      <c r="CZ224" s="58">
        <v>48982.3</v>
      </c>
      <c r="DA224" s="58">
        <v>48982.3</v>
      </c>
      <c r="DB224" s="58">
        <v>0</v>
      </c>
      <c r="DC224" s="58">
        <v>0</v>
      </c>
      <c r="DD224" s="58">
        <v>0</v>
      </c>
      <c r="DE224" s="58">
        <v>48982.3</v>
      </c>
      <c r="DF224" s="58" t="s">
        <v>57</v>
      </c>
    </row>
    <row r="225" spans="1:110" s="30" customFormat="1" ht="106.5" customHeight="1" x14ac:dyDescent="0.2">
      <c r="A225" s="64"/>
      <c r="B225" s="62"/>
      <c r="C225" s="64" t="s">
        <v>166</v>
      </c>
      <c r="D225" s="64" t="s">
        <v>742</v>
      </c>
      <c r="E225" s="64" t="s">
        <v>168</v>
      </c>
      <c r="F225" s="62"/>
      <c r="G225" s="62"/>
      <c r="H225" s="62"/>
      <c r="I225" s="62"/>
      <c r="J225" s="62"/>
      <c r="K225" s="62"/>
      <c r="L225" s="62"/>
      <c r="M225" s="62"/>
      <c r="N225" s="62"/>
      <c r="O225" s="28" t="s">
        <v>743</v>
      </c>
      <c r="P225" s="28" t="s">
        <v>62</v>
      </c>
      <c r="Q225" s="28" t="s">
        <v>744</v>
      </c>
      <c r="R225" s="62"/>
      <c r="S225" s="62"/>
      <c r="T225" s="58"/>
      <c r="U225" s="58"/>
      <c r="V225" s="58"/>
      <c r="W225" s="58"/>
      <c r="X225" s="58"/>
      <c r="Y225" s="58"/>
      <c r="Z225" s="58"/>
      <c r="AA225" s="58"/>
      <c r="AB225" s="58"/>
      <c r="AC225" s="58"/>
      <c r="AD225" s="58"/>
      <c r="AE225" s="58"/>
      <c r="AF225" s="58"/>
      <c r="AG225" s="58"/>
      <c r="AH225" s="58"/>
      <c r="AI225" s="58"/>
      <c r="AJ225" s="58"/>
      <c r="AK225" s="58"/>
      <c r="AL225" s="58"/>
      <c r="AM225" s="58"/>
      <c r="AN225" s="58"/>
      <c r="AO225" s="58"/>
      <c r="AP225" s="58"/>
      <c r="AQ225" s="58"/>
      <c r="AR225" s="58"/>
      <c r="AS225" s="58"/>
      <c r="AT225" s="58"/>
      <c r="AU225" s="58"/>
      <c r="AV225" s="58"/>
      <c r="AW225" s="58"/>
      <c r="AX225" s="58"/>
      <c r="AY225" s="58"/>
      <c r="AZ225" s="58"/>
      <c r="BA225" s="58"/>
      <c r="BB225" s="58"/>
      <c r="BC225" s="58"/>
      <c r="BD225" s="58"/>
      <c r="BE225" s="58"/>
      <c r="BF225" s="58"/>
      <c r="BG225" s="58"/>
      <c r="BH225" s="58"/>
      <c r="BI225" s="58"/>
      <c r="BJ225" s="58"/>
      <c r="BK225" s="58"/>
      <c r="BL225" s="58"/>
      <c r="BM225" s="58"/>
      <c r="BN225" s="58"/>
      <c r="BO225" s="58"/>
      <c r="BP225" s="58"/>
      <c r="BQ225" s="58"/>
      <c r="BR225" s="58"/>
      <c r="BS225" s="58"/>
      <c r="BT225" s="58"/>
      <c r="BU225" s="58"/>
      <c r="BV225" s="58"/>
      <c r="BW225" s="58"/>
      <c r="BX225" s="58"/>
      <c r="BY225" s="58"/>
      <c r="BZ225" s="58"/>
      <c r="CA225" s="58"/>
      <c r="CB225" s="58"/>
      <c r="CC225" s="58"/>
      <c r="CD225" s="58"/>
      <c r="CE225" s="58"/>
      <c r="CF225" s="58"/>
      <c r="CG225" s="58"/>
      <c r="CH225" s="58"/>
      <c r="CI225" s="58"/>
      <c r="CJ225" s="58"/>
      <c r="CK225" s="58"/>
      <c r="CL225" s="58"/>
      <c r="CM225" s="58"/>
      <c r="CN225" s="58"/>
      <c r="CO225" s="58"/>
      <c r="CP225" s="58"/>
      <c r="CQ225" s="58"/>
      <c r="CR225" s="58"/>
      <c r="CS225" s="58"/>
      <c r="CT225" s="58"/>
      <c r="CU225" s="58"/>
      <c r="CV225" s="58"/>
      <c r="CW225" s="58"/>
      <c r="CX225" s="58"/>
      <c r="CY225" s="58"/>
      <c r="CZ225" s="58"/>
      <c r="DA225" s="58"/>
      <c r="DB225" s="58"/>
      <c r="DC225" s="58"/>
      <c r="DD225" s="58"/>
      <c r="DE225" s="58"/>
      <c r="DF225" s="58"/>
    </row>
    <row r="226" spans="1:110" s="30" customFormat="1" ht="70.5" customHeight="1" x14ac:dyDescent="0.2">
      <c r="A226" s="64"/>
      <c r="B226" s="62"/>
      <c r="C226" s="64"/>
      <c r="D226" s="64"/>
      <c r="E226" s="64"/>
      <c r="F226" s="62"/>
      <c r="G226" s="62"/>
      <c r="H226" s="62"/>
      <c r="I226" s="62"/>
      <c r="J226" s="62"/>
      <c r="K226" s="62"/>
      <c r="L226" s="62"/>
      <c r="M226" s="62"/>
      <c r="N226" s="62"/>
      <c r="O226" s="28" t="s">
        <v>172</v>
      </c>
      <c r="P226" s="28" t="s">
        <v>745</v>
      </c>
      <c r="Q226" s="28" t="s">
        <v>174</v>
      </c>
      <c r="R226" s="62"/>
      <c r="S226" s="62"/>
      <c r="T226" s="58"/>
      <c r="U226" s="58"/>
      <c r="V226" s="58"/>
      <c r="W226" s="58"/>
      <c r="X226" s="58"/>
      <c r="Y226" s="58"/>
      <c r="Z226" s="58"/>
      <c r="AA226" s="58"/>
      <c r="AB226" s="58"/>
      <c r="AC226" s="58"/>
      <c r="AD226" s="58"/>
      <c r="AE226" s="58"/>
      <c r="AF226" s="58"/>
      <c r="AG226" s="58"/>
      <c r="AH226" s="58"/>
      <c r="AI226" s="58"/>
      <c r="AJ226" s="58"/>
      <c r="AK226" s="58"/>
      <c r="AL226" s="58"/>
      <c r="AM226" s="58"/>
      <c r="AN226" s="58"/>
      <c r="AO226" s="58"/>
      <c r="AP226" s="58"/>
      <c r="AQ226" s="58"/>
      <c r="AR226" s="58"/>
      <c r="AS226" s="58"/>
      <c r="AT226" s="58"/>
      <c r="AU226" s="58"/>
      <c r="AV226" s="58"/>
      <c r="AW226" s="58"/>
      <c r="AX226" s="58"/>
      <c r="AY226" s="58"/>
      <c r="AZ226" s="58"/>
      <c r="BA226" s="58"/>
      <c r="BB226" s="58"/>
      <c r="BC226" s="58"/>
      <c r="BD226" s="58"/>
      <c r="BE226" s="58"/>
      <c r="BF226" s="58"/>
      <c r="BG226" s="58"/>
      <c r="BH226" s="58"/>
      <c r="BI226" s="58"/>
      <c r="BJ226" s="58"/>
      <c r="BK226" s="58"/>
      <c r="BL226" s="58"/>
      <c r="BM226" s="58"/>
      <c r="BN226" s="58"/>
      <c r="BO226" s="58"/>
      <c r="BP226" s="58"/>
      <c r="BQ226" s="58"/>
      <c r="BR226" s="58"/>
      <c r="BS226" s="58"/>
      <c r="BT226" s="58"/>
      <c r="BU226" s="58"/>
      <c r="BV226" s="58"/>
      <c r="BW226" s="58"/>
      <c r="BX226" s="58"/>
      <c r="BY226" s="58"/>
      <c r="BZ226" s="58"/>
      <c r="CA226" s="58"/>
      <c r="CB226" s="58"/>
      <c r="CC226" s="58"/>
      <c r="CD226" s="58"/>
      <c r="CE226" s="58"/>
      <c r="CF226" s="58"/>
      <c r="CG226" s="58"/>
      <c r="CH226" s="58"/>
      <c r="CI226" s="58"/>
      <c r="CJ226" s="58"/>
      <c r="CK226" s="58"/>
      <c r="CL226" s="58"/>
      <c r="CM226" s="58"/>
      <c r="CN226" s="58"/>
      <c r="CO226" s="58"/>
      <c r="CP226" s="58"/>
      <c r="CQ226" s="58"/>
      <c r="CR226" s="58"/>
      <c r="CS226" s="58"/>
      <c r="CT226" s="58"/>
      <c r="CU226" s="58"/>
      <c r="CV226" s="58"/>
      <c r="CW226" s="58"/>
      <c r="CX226" s="58"/>
      <c r="CY226" s="58"/>
      <c r="CZ226" s="58"/>
      <c r="DA226" s="58"/>
      <c r="DB226" s="58"/>
      <c r="DC226" s="58"/>
      <c r="DD226" s="58"/>
      <c r="DE226" s="58"/>
      <c r="DF226" s="58"/>
    </row>
    <row r="227" spans="1:110" s="30" customFormat="1" ht="109.5" customHeight="1" x14ac:dyDescent="0.2">
      <c r="A227" s="64" t="s">
        <v>746</v>
      </c>
      <c r="B227" s="62" t="s">
        <v>747</v>
      </c>
      <c r="C227" s="28" t="s">
        <v>612</v>
      </c>
      <c r="D227" s="28" t="s">
        <v>748</v>
      </c>
      <c r="E227" s="28" t="s">
        <v>614</v>
      </c>
      <c r="F227" s="62"/>
      <c r="G227" s="62"/>
      <c r="H227" s="62"/>
      <c r="I227" s="62"/>
      <c r="J227" s="62"/>
      <c r="K227" s="62"/>
      <c r="L227" s="62"/>
      <c r="M227" s="62"/>
      <c r="N227" s="62"/>
      <c r="O227" s="28" t="s">
        <v>53</v>
      </c>
      <c r="P227" s="28" t="s">
        <v>54</v>
      </c>
      <c r="Q227" s="28" t="s">
        <v>55</v>
      </c>
      <c r="R227" s="62" t="s">
        <v>38</v>
      </c>
      <c r="S227" s="63" t="s">
        <v>749</v>
      </c>
      <c r="T227" s="58">
        <v>686.9</v>
      </c>
      <c r="U227" s="58">
        <v>675.82</v>
      </c>
      <c r="V227" s="58"/>
      <c r="W227" s="58"/>
      <c r="X227" s="58"/>
      <c r="Y227" s="58"/>
      <c r="Z227" s="58"/>
      <c r="AA227" s="58"/>
      <c r="AB227" s="58">
        <v>686.9</v>
      </c>
      <c r="AC227" s="58">
        <v>675.82</v>
      </c>
      <c r="AD227" s="58">
        <v>682.8</v>
      </c>
      <c r="AE227" s="58"/>
      <c r="AF227" s="58"/>
      <c r="AG227" s="58"/>
      <c r="AH227" s="58">
        <v>682.8</v>
      </c>
      <c r="AI227" s="58">
        <v>682.8</v>
      </c>
      <c r="AJ227" s="58"/>
      <c r="AK227" s="58"/>
      <c r="AL227" s="58"/>
      <c r="AM227" s="58">
        <v>682.8</v>
      </c>
      <c r="AN227" s="58">
        <v>682.8</v>
      </c>
      <c r="AO227" s="58"/>
      <c r="AP227" s="58"/>
      <c r="AQ227" s="58"/>
      <c r="AR227" s="58">
        <v>682.8</v>
      </c>
      <c r="AS227" s="58">
        <v>682.8</v>
      </c>
      <c r="AT227" s="58"/>
      <c r="AU227" s="58"/>
      <c r="AV227" s="58"/>
      <c r="AW227" s="58">
        <v>682.8</v>
      </c>
      <c r="AX227" s="58">
        <v>686.9</v>
      </c>
      <c r="AY227" s="58">
        <v>675.82</v>
      </c>
      <c r="AZ227" s="58"/>
      <c r="BA227" s="58"/>
      <c r="BB227" s="58"/>
      <c r="BC227" s="58"/>
      <c r="BD227" s="58"/>
      <c r="BE227" s="58"/>
      <c r="BF227" s="58">
        <v>686.9</v>
      </c>
      <c r="BG227" s="58">
        <v>675.82</v>
      </c>
      <c r="BH227" s="58">
        <v>682.8</v>
      </c>
      <c r="BI227" s="58"/>
      <c r="BJ227" s="58"/>
      <c r="BK227" s="58"/>
      <c r="BL227" s="58">
        <v>682.8</v>
      </c>
      <c r="BM227" s="58">
        <v>682.8</v>
      </c>
      <c r="BN227" s="58"/>
      <c r="BO227" s="58"/>
      <c r="BP227" s="58"/>
      <c r="BQ227" s="58">
        <v>682.8</v>
      </c>
      <c r="BR227" s="58">
        <v>682.8</v>
      </c>
      <c r="BS227" s="58"/>
      <c r="BT227" s="58"/>
      <c r="BU227" s="58"/>
      <c r="BV227" s="58">
        <v>682.8</v>
      </c>
      <c r="BW227" s="58">
        <v>682.8</v>
      </c>
      <c r="BX227" s="58"/>
      <c r="BY227" s="58"/>
      <c r="BZ227" s="58"/>
      <c r="CA227" s="58">
        <v>682.8</v>
      </c>
      <c r="CB227" s="58">
        <v>686.9</v>
      </c>
      <c r="CC227" s="58"/>
      <c r="CD227" s="58"/>
      <c r="CE227" s="58"/>
      <c r="CF227" s="58">
        <v>686.9</v>
      </c>
      <c r="CG227" s="58">
        <v>682.8</v>
      </c>
      <c r="CH227" s="58"/>
      <c r="CI227" s="58"/>
      <c r="CJ227" s="58"/>
      <c r="CK227" s="58">
        <v>682.8</v>
      </c>
      <c r="CL227" s="58">
        <v>682.8</v>
      </c>
      <c r="CM227" s="58"/>
      <c r="CN227" s="58"/>
      <c r="CO227" s="58"/>
      <c r="CP227" s="58">
        <v>682.8</v>
      </c>
      <c r="CQ227" s="58">
        <v>686.9</v>
      </c>
      <c r="CR227" s="58"/>
      <c r="CS227" s="58"/>
      <c r="CT227" s="58"/>
      <c r="CU227" s="58">
        <v>686.9</v>
      </c>
      <c r="CV227" s="58">
        <v>682.8</v>
      </c>
      <c r="CW227" s="58"/>
      <c r="CX227" s="58"/>
      <c r="CY227" s="58"/>
      <c r="CZ227" s="58">
        <v>682.8</v>
      </c>
      <c r="DA227" s="58">
        <v>682.8</v>
      </c>
      <c r="DB227" s="58"/>
      <c r="DC227" s="58"/>
      <c r="DD227" s="58"/>
      <c r="DE227" s="58">
        <v>682.8</v>
      </c>
      <c r="DF227" s="58" t="s">
        <v>57</v>
      </c>
    </row>
    <row r="228" spans="1:110" s="30" customFormat="1" ht="122.25" customHeight="1" x14ac:dyDescent="0.2">
      <c r="A228" s="64"/>
      <c r="B228" s="62"/>
      <c r="C228" s="28" t="s">
        <v>166</v>
      </c>
      <c r="D228" s="28" t="s">
        <v>750</v>
      </c>
      <c r="E228" s="28" t="s">
        <v>168</v>
      </c>
      <c r="F228" s="62"/>
      <c r="G228" s="62"/>
      <c r="H228" s="62"/>
      <c r="I228" s="62"/>
      <c r="J228" s="62"/>
      <c r="K228" s="62"/>
      <c r="L228" s="62"/>
      <c r="M228" s="62"/>
      <c r="N228" s="62"/>
      <c r="O228" s="28" t="s">
        <v>153</v>
      </c>
      <c r="P228" s="28" t="s">
        <v>751</v>
      </c>
      <c r="Q228" s="28" t="s">
        <v>155</v>
      </c>
      <c r="R228" s="62"/>
      <c r="S228" s="63"/>
      <c r="T228" s="58"/>
      <c r="U228" s="58"/>
      <c r="V228" s="58"/>
      <c r="W228" s="58"/>
      <c r="X228" s="58"/>
      <c r="Y228" s="58"/>
      <c r="Z228" s="58"/>
      <c r="AA228" s="58"/>
      <c r="AB228" s="58"/>
      <c r="AC228" s="58"/>
      <c r="AD228" s="58"/>
      <c r="AE228" s="58"/>
      <c r="AF228" s="58"/>
      <c r="AG228" s="58"/>
      <c r="AH228" s="58"/>
      <c r="AI228" s="58"/>
      <c r="AJ228" s="58"/>
      <c r="AK228" s="58"/>
      <c r="AL228" s="58"/>
      <c r="AM228" s="58"/>
      <c r="AN228" s="58"/>
      <c r="AO228" s="58"/>
      <c r="AP228" s="58"/>
      <c r="AQ228" s="58"/>
      <c r="AR228" s="58"/>
      <c r="AS228" s="58"/>
      <c r="AT228" s="58"/>
      <c r="AU228" s="58"/>
      <c r="AV228" s="58"/>
      <c r="AW228" s="58"/>
      <c r="AX228" s="58"/>
      <c r="AY228" s="58"/>
      <c r="AZ228" s="58"/>
      <c r="BA228" s="58"/>
      <c r="BB228" s="58"/>
      <c r="BC228" s="58"/>
      <c r="BD228" s="58"/>
      <c r="BE228" s="58"/>
      <c r="BF228" s="58"/>
      <c r="BG228" s="58"/>
      <c r="BH228" s="58"/>
      <c r="BI228" s="58"/>
      <c r="BJ228" s="58"/>
      <c r="BK228" s="58"/>
      <c r="BL228" s="58"/>
      <c r="BM228" s="58"/>
      <c r="BN228" s="58"/>
      <c r="BO228" s="58"/>
      <c r="BP228" s="58"/>
      <c r="BQ228" s="58"/>
      <c r="BR228" s="58"/>
      <c r="BS228" s="58"/>
      <c r="BT228" s="58"/>
      <c r="BU228" s="58"/>
      <c r="BV228" s="58"/>
      <c r="BW228" s="58"/>
      <c r="BX228" s="58"/>
      <c r="BY228" s="58"/>
      <c r="BZ228" s="58"/>
      <c r="CA228" s="58"/>
      <c r="CB228" s="58"/>
      <c r="CC228" s="58"/>
      <c r="CD228" s="58"/>
      <c r="CE228" s="58"/>
      <c r="CF228" s="58"/>
      <c r="CG228" s="58"/>
      <c r="CH228" s="58"/>
      <c r="CI228" s="58"/>
      <c r="CJ228" s="58"/>
      <c r="CK228" s="58"/>
      <c r="CL228" s="58"/>
      <c r="CM228" s="58"/>
      <c r="CN228" s="58"/>
      <c r="CO228" s="58"/>
      <c r="CP228" s="58"/>
      <c r="CQ228" s="58"/>
      <c r="CR228" s="58"/>
      <c r="CS228" s="58"/>
      <c r="CT228" s="58"/>
      <c r="CU228" s="58"/>
      <c r="CV228" s="58"/>
      <c r="CW228" s="58"/>
      <c r="CX228" s="58"/>
      <c r="CY228" s="58"/>
      <c r="CZ228" s="58"/>
      <c r="DA228" s="58"/>
      <c r="DB228" s="58"/>
      <c r="DC228" s="58"/>
      <c r="DD228" s="58"/>
      <c r="DE228" s="58"/>
      <c r="DF228" s="58"/>
    </row>
    <row r="229" spans="1:110" s="30" customFormat="1" ht="88.5" customHeight="1" x14ac:dyDescent="0.2">
      <c r="A229" s="64" t="s">
        <v>752</v>
      </c>
      <c r="B229" s="62" t="s">
        <v>753</v>
      </c>
      <c r="C229" s="64" t="s">
        <v>50</v>
      </c>
      <c r="D229" s="64" t="s">
        <v>669</v>
      </c>
      <c r="E229" s="64" t="s">
        <v>52</v>
      </c>
      <c r="F229" s="62"/>
      <c r="G229" s="62"/>
      <c r="H229" s="62"/>
      <c r="I229" s="64" t="s">
        <v>754</v>
      </c>
      <c r="J229" s="64" t="s">
        <v>54</v>
      </c>
      <c r="K229" s="64" t="s">
        <v>755</v>
      </c>
      <c r="L229" s="62"/>
      <c r="M229" s="62"/>
      <c r="N229" s="62"/>
      <c r="O229" s="28" t="s">
        <v>322</v>
      </c>
      <c r="P229" s="28" t="s">
        <v>54</v>
      </c>
      <c r="Q229" s="28" t="s">
        <v>55</v>
      </c>
      <c r="R229" s="62" t="s">
        <v>756</v>
      </c>
      <c r="S229" s="63" t="s">
        <v>757</v>
      </c>
      <c r="T229" s="58">
        <v>12450</v>
      </c>
      <c r="U229" s="58">
        <v>11449.44</v>
      </c>
      <c r="V229" s="58"/>
      <c r="W229" s="58"/>
      <c r="X229" s="58"/>
      <c r="Y229" s="58"/>
      <c r="Z229" s="58"/>
      <c r="AA229" s="58"/>
      <c r="AB229" s="58">
        <v>12450</v>
      </c>
      <c r="AC229" s="58">
        <v>11449.44</v>
      </c>
      <c r="AD229" s="58">
        <v>13414.2</v>
      </c>
      <c r="AE229" s="58"/>
      <c r="AF229" s="58"/>
      <c r="AG229" s="58"/>
      <c r="AH229" s="58">
        <v>13414.2</v>
      </c>
      <c r="AI229" s="58">
        <v>13414.2</v>
      </c>
      <c r="AJ229" s="58"/>
      <c r="AK229" s="58"/>
      <c r="AL229" s="58"/>
      <c r="AM229" s="58">
        <v>13414.2</v>
      </c>
      <c r="AN229" s="58">
        <v>13414.2</v>
      </c>
      <c r="AO229" s="58"/>
      <c r="AP229" s="58"/>
      <c r="AQ229" s="58"/>
      <c r="AR229" s="58">
        <v>13414.2</v>
      </c>
      <c r="AS229" s="58">
        <v>13414.2</v>
      </c>
      <c r="AT229" s="58"/>
      <c r="AU229" s="58"/>
      <c r="AV229" s="58"/>
      <c r="AW229" s="58">
        <v>13414.2</v>
      </c>
      <c r="AX229" s="58">
        <v>12450</v>
      </c>
      <c r="AY229" s="58">
        <v>11449.44</v>
      </c>
      <c r="AZ229" s="58"/>
      <c r="BA229" s="58"/>
      <c r="BB229" s="58"/>
      <c r="BC229" s="58"/>
      <c r="BD229" s="58"/>
      <c r="BE229" s="58"/>
      <c r="BF229" s="58">
        <v>12450</v>
      </c>
      <c r="BG229" s="58">
        <v>11449.44</v>
      </c>
      <c r="BH229" s="58">
        <v>13414.2</v>
      </c>
      <c r="BI229" s="58"/>
      <c r="BJ229" s="58"/>
      <c r="BK229" s="58"/>
      <c r="BL229" s="58">
        <v>13414.2</v>
      </c>
      <c r="BM229" s="58">
        <v>13414.2</v>
      </c>
      <c r="BN229" s="58"/>
      <c r="BO229" s="58"/>
      <c r="BP229" s="58"/>
      <c r="BQ229" s="58">
        <v>13414.2</v>
      </c>
      <c r="BR229" s="58">
        <v>13414.2</v>
      </c>
      <c r="BS229" s="58"/>
      <c r="BT229" s="58"/>
      <c r="BU229" s="58"/>
      <c r="BV229" s="58">
        <v>13414.2</v>
      </c>
      <c r="BW229" s="58">
        <v>13414.2</v>
      </c>
      <c r="BX229" s="58"/>
      <c r="BY229" s="58"/>
      <c r="BZ229" s="58"/>
      <c r="CA229" s="58">
        <v>13414.2</v>
      </c>
      <c r="CB229" s="58">
        <v>12450</v>
      </c>
      <c r="CC229" s="58"/>
      <c r="CD229" s="58"/>
      <c r="CE229" s="58"/>
      <c r="CF229" s="58">
        <v>12450</v>
      </c>
      <c r="CG229" s="58">
        <v>13414.2</v>
      </c>
      <c r="CH229" s="58"/>
      <c r="CI229" s="58"/>
      <c r="CJ229" s="58"/>
      <c r="CK229" s="58">
        <v>13414.2</v>
      </c>
      <c r="CL229" s="58">
        <v>13414.2</v>
      </c>
      <c r="CM229" s="58"/>
      <c r="CN229" s="58"/>
      <c r="CO229" s="58"/>
      <c r="CP229" s="58">
        <v>13414.2</v>
      </c>
      <c r="CQ229" s="58">
        <v>12450</v>
      </c>
      <c r="CR229" s="58"/>
      <c r="CS229" s="58"/>
      <c r="CT229" s="58"/>
      <c r="CU229" s="58">
        <v>12450</v>
      </c>
      <c r="CV229" s="58">
        <v>13414.2</v>
      </c>
      <c r="CW229" s="58"/>
      <c r="CX229" s="58"/>
      <c r="CY229" s="58"/>
      <c r="CZ229" s="58">
        <v>13414.2</v>
      </c>
      <c r="DA229" s="58">
        <v>13414.2</v>
      </c>
      <c r="DB229" s="58"/>
      <c r="DC229" s="58"/>
      <c r="DD229" s="58"/>
      <c r="DE229" s="58">
        <v>13414.2</v>
      </c>
      <c r="DF229" s="58" t="s">
        <v>57</v>
      </c>
    </row>
    <row r="230" spans="1:110" s="30" customFormat="1" ht="162" customHeight="1" x14ac:dyDescent="0.2">
      <c r="A230" s="64"/>
      <c r="B230" s="62"/>
      <c r="C230" s="64"/>
      <c r="D230" s="64"/>
      <c r="E230" s="64"/>
      <c r="F230" s="62"/>
      <c r="G230" s="62"/>
      <c r="H230" s="62"/>
      <c r="I230" s="64"/>
      <c r="J230" s="64"/>
      <c r="K230" s="64"/>
      <c r="L230" s="62"/>
      <c r="M230" s="62"/>
      <c r="N230" s="62"/>
      <c r="O230" s="28" t="s">
        <v>758</v>
      </c>
      <c r="P230" s="28" t="s">
        <v>170</v>
      </c>
      <c r="Q230" s="28" t="s">
        <v>759</v>
      </c>
      <c r="R230" s="62"/>
      <c r="S230" s="63"/>
      <c r="T230" s="58"/>
      <c r="U230" s="58"/>
      <c r="V230" s="58"/>
      <c r="W230" s="58"/>
      <c r="X230" s="58"/>
      <c r="Y230" s="58"/>
      <c r="Z230" s="58"/>
      <c r="AA230" s="58"/>
      <c r="AB230" s="58"/>
      <c r="AC230" s="58"/>
      <c r="AD230" s="58"/>
      <c r="AE230" s="58"/>
      <c r="AF230" s="58"/>
      <c r="AG230" s="58"/>
      <c r="AH230" s="58"/>
      <c r="AI230" s="58"/>
      <c r="AJ230" s="58"/>
      <c r="AK230" s="58"/>
      <c r="AL230" s="58"/>
      <c r="AM230" s="58"/>
      <c r="AN230" s="58"/>
      <c r="AO230" s="58"/>
      <c r="AP230" s="58"/>
      <c r="AQ230" s="58"/>
      <c r="AR230" s="58"/>
      <c r="AS230" s="58"/>
      <c r="AT230" s="58"/>
      <c r="AU230" s="58"/>
      <c r="AV230" s="58"/>
      <c r="AW230" s="58"/>
      <c r="AX230" s="58"/>
      <c r="AY230" s="58"/>
      <c r="AZ230" s="58"/>
      <c r="BA230" s="58"/>
      <c r="BB230" s="58"/>
      <c r="BC230" s="58"/>
      <c r="BD230" s="58"/>
      <c r="BE230" s="58"/>
      <c r="BF230" s="58"/>
      <c r="BG230" s="58"/>
      <c r="BH230" s="58"/>
      <c r="BI230" s="58"/>
      <c r="BJ230" s="58"/>
      <c r="BK230" s="58"/>
      <c r="BL230" s="58"/>
      <c r="BM230" s="58"/>
      <c r="BN230" s="58"/>
      <c r="BO230" s="58"/>
      <c r="BP230" s="58"/>
      <c r="BQ230" s="58"/>
      <c r="BR230" s="58"/>
      <c r="BS230" s="58"/>
      <c r="BT230" s="58"/>
      <c r="BU230" s="58"/>
      <c r="BV230" s="58"/>
      <c r="BW230" s="58"/>
      <c r="BX230" s="58"/>
      <c r="BY230" s="58"/>
      <c r="BZ230" s="58"/>
      <c r="CA230" s="58"/>
      <c r="CB230" s="58"/>
      <c r="CC230" s="58"/>
      <c r="CD230" s="58"/>
      <c r="CE230" s="58"/>
      <c r="CF230" s="58"/>
      <c r="CG230" s="58"/>
      <c r="CH230" s="58"/>
      <c r="CI230" s="58"/>
      <c r="CJ230" s="58"/>
      <c r="CK230" s="58"/>
      <c r="CL230" s="58"/>
      <c r="CM230" s="58"/>
      <c r="CN230" s="58"/>
      <c r="CO230" s="58"/>
      <c r="CP230" s="58"/>
      <c r="CQ230" s="58"/>
      <c r="CR230" s="58"/>
      <c r="CS230" s="58"/>
      <c r="CT230" s="58"/>
      <c r="CU230" s="58"/>
      <c r="CV230" s="58"/>
      <c r="CW230" s="58"/>
      <c r="CX230" s="58"/>
      <c r="CY230" s="58"/>
      <c r="CZ230" s="58"/>
      <c r="DA230" s="58"/>
      <c r="DB230" s="58"/>
      <c r="DC230" s="58"/>
      <c r="DD230" s="58"/>
      <c r="DE230" s="58"/>
      <c r="DF230" s="58"/>
    </row>
    <row r="231" spans="1:110" s="30" customFormat="1" ht="105" customHeight="1" x14ac:dyDescent="0.2">
      <c r="A231" s="64" t="s">
        <v>760</v>
      </c>
      <c r="B231" s="62" t="s">
        <v>761</v>
      </c>
      <c r="C231" s="64" t="s">
        <v>762</v>
      </c>
      <c r="D231" s="64" t="s">
        <v>763</v>
      </c>
      <c r="E231" s="64" t="s">
        <v>206</v>
      </c>
      <c r="F231" s="62"/>
      <c r="G231" s="62"/>
      <c r="H231" s="62"/>
      <c r="I231" s="62"/>
      <c r="J231" s="62"/>
      <c r="K231" s="62"/>
      <c r="L231" s="62"/>
      <c r="M231" s="62"/>
      <c r="N231" s="62"/>
      <c r="O231" s="28" t="s">
        <v>207</v>
      </c>
      <c r="P231" s="28" t="s">
        <v>54</v>
      </c>
      <c r="Q231" s="28" t="s">
        <v>208</v>
      </c>
      <c r="R231" s="62" t="s">
        <v>209</v>
      </c>
      <c r="S231" s="63" t="s">
        <v>764</v>
      </c>
      <c r="T231" s="58">
        <v>329157.68</v>
      </c>
      <c r="U231" s="58">
        <v>309563.14</v>
      </c>
      <c r="V231" s="58">
        <v>114189.42</v>
      </c>
      <c r="W231" s="58">
        <v>112101.92</v>
      </c>
      <c r="X231" s="58">
        <v>158527.29</v>
      </c>
      <c r="Y231" s="58">
        <v>150261.1</v>
      </c>
      <c r="Z231" s="58">
        <v>0</v>
      </c>
      <c r="AA231" s="58">
        <v>0</v>
      </c>
      <c r="AB231" s="58">
        <v>56440.97</v>
      </c>
      <c r="AC231" s="58">
        <v>47200.12</v>
      </c>
      <c r="AD231" s="58">
        <v>415401.32</v>
      </c>
      <c r="AE231" s="58">
        <v>139972.74</v>
      </c>
      <c r="AF231" s="58">
        <v>167055.45000000001</v>
      </c>
      <c r="AG231" s="58">
        <v>0</v>
      </c>
      <c r="AH231" s="58">
        <v>108373.13</v>
      </c>
      <c r="AI231" s="58">
        <v>304144.21999999997</v>
      </c>
      <c r="AJ231" s="58">
        <v>142972.67000000001</v>
      </c>
      <c r="AK231" s="58">
        <v>95315.12</v>
      </c>
      <c r="AL231" s="58">
        <v>0</v>
      </c>
      <c r="AM231" s="58">
        <v>65856.429999999993</v>
      </c>
      <c r="AN231" s="58">
        <v>301171.11</v>
      </c>
      <c r="AO231" s="58">
        <v>130895.55</v>
      </c>
      <c r="AP231" s="58">
        <v>104716.44</v>
      </c>
      <c r="AQ231" s="58" t="s">
        <v>45</v>
      </c>
      <c r="AR231" s="58">
        <v>65559.12</v>
      </c>
      <c r="AS231" s="58">
        <v>301171.11</v>
      </c>
      <c r="AT231" s="58">
        <v>130895.55</v>
      </c>
      <c r="AU231" s="58">
        <v>104716.44</v>
      </c>
      <c r="AV231" s="58">
        <v>0</v>
      </c>
      <c r="AW231" s="58">
        <v>65559.12</v>
      </c>
      <c r="AX231" s="58">
        <v>329157.68</v>
      </c>
      <c r="AY231" s="58">
        <v>309563.14</v>
      </c>
      <c r="AZ231" s="58">
        <v>114189.42</v>
      </c>
      <c r="BA231" s="58">
        <v>112101.92</v>
      </c>
      <c r="BB231" s="58">
        <v>158527.29</v>
      </c>
      <c r="BC231" s="58">
        <v>150261.1</v>
      </c>
      <c r="BD231" s="58">
        <v>0</v>
      </c>
      <c r="BE231" s="58">
        <v>0</v>
      </c>
      <c r="BF231" s="58">
        <v>56440.97</v>
      </c>
      <c r="BG231" s="58">
        <v>47200.12</v>
      </c>
      <c r="BH231" s="58">
        <v>415401.32</v>
      </c>
      <c r="BI231" s="58">
        <v>139972.74</v>
      </c>
      <c r="BJ231" s="58">
        <v>167055.45000000001</v>
      </c>
      <c r="BK231" s="58">
        <v>0</v>
      </c>
      <c r="BL231" s="58">
        <v>108373.13</v>
      </c>
      <c r="BM231" s="58">
        <v>304144.21999999997</v>
      </c>
      <c r="BN231" s="58">
        <v>142972.67000000001</v>
      </c>
      <c r="BO231" s="58">
        <v>95315.12</v>
      </c>
      <c r="BP231" s="58">
        <v>0</v>
      </c>
      <c r="BQ231" s="58">
        <v>65856.429999999993</v>
      </c>
      <c r="BR231" s="58">
        <v>301171.11</v>
      </c>
      <c r="BS231" s="58">
        <v>130895.55</v>
      </c>
      <c r="BT231" s="58">
        <v>104716.44</v>
      </c>
      <c r="BU231" s="58">
        <v>0</v>
      </c>
      <c r="BV231" s="58">
        <v>65559.12</v>
      </c>
      <c r="BW231" s="58">
        <v>301171.11</v>
      </c>
      <c r="BX231" s="58">
        <v>130895.55</v>
      </c>
      <c r="BY231" s="58">
        <v>104716.44</v>
      </c>
      <c r="BZ231" s="58">
        <v>0</v>
      </c>
      <c r="CA231" s="58">
        <v>65559.12</v>
      </c>
      <c r="CB231" s="58">
        <v>329157.68</v>
      </c>
      <c r="CC231" s="58">
        <v>114189.42</v>
      </c>
      <c r="CD231" s="58">
        <v>158527.29</v>
      </c>
      <c r="CE231" s="58">
        <v>0</v>
      </c>
      <c r="CF231" s="58">
        <v>56440.97</v>
      </c>
      <c r="CG231" s="58">
        <v>415401.32</v>
      </c>
      <c r="CH231" s="58">
        <v>139972.74</v>
      </c>
      <c r="CI231" s="58">
        <v>167055.45000000001</v>
      </c>
      <c r="CJ231" s="58">
        <v>0</v>
      </c>
      <c r="CK231" s="58">
        <v>108373.13</v>
      </c>
      <c r="CL231" s="58">
        <v>304144.21999999997</v>
      </c>
      <c r="CM231" s="58">
        <v>142972.67000000001</v>
      </c>
      <c r="CN231" s="58">
        <v>95315.12</v>
      </c>
      <c r="CO231" s="58">
        <v>0</v>
      </c>
      <c r="CP231" s="58">
        <v>65856.429999999993</v>
      </c>
      <c r="CQ231" s="58">
        <v>329157.68</v>
      </c>
      <c r="CR231" s="58">
        <v>114189.42</v>
      </c>
      <c r="CS231" s="58">
        <v>158527.29</v>
      </c>
      <c r="CT231" s="58">
        <v>0</v>
      </c>
      <c r="CU231" s="58">
        <v>56440.97</v>
      </c>
      <c r="CV231" s="58">
        <v>415401.32</v>
      </c>
      <c r="CW231" s="58">
        <v>139972.74</v>
      </c>
      <c r="CX231" s="58">
        <v>167055.45000000001</v>
      </c>
      <c r="CY231" s="58">
        <v>0</v>
      </c>
      <c r="CZ231" s="58">
        <v>108373.13</v>
      </c>
      <c r="DA231" s="58">
        <v>304144.21999999997</v>
      </c>
      <c r="DB231" s="58">
        <v>142972.67000000001</v>
      </c>
      <c r="DC231" s="58">
        <v>95315.12</v>
      </c>
      <c r="DD231" s="58">
        <v>0</v>
      </c>
      <c r="DE231" s="58">
        <v>65856.429999999993</v>
      </c>
      <c r="DF231" s="58" t="s">
        <v>57</v>
      </c>
    </row>
    <row r="232" spans="1:110" s="30" customFormat="1" ht="138" customHeight="1" x14ac:dyDescent="0.2">
      <c r="A232" s="64"/>
      <c r="B232" s="62"/>
      <c r="C232" s="64"/>
      <c r="D232" s="64"/>
      <c r="E232" s="64"/>
      <c r="F232" s="62"/>
      <c r="G232" s="62"/>
      <c r="H232" s="62"/>
      <c r="I232" s="62"/>
      <c r="J232" s="62"/>
      <c r="K232" s="62"/>
      <c r="L232" s="62"/>
      <c r="M232" s="62"/>
      <c r="N232" s="62"/>
      <c r="O232" s="28" t="s">
        <v>765</v>
      </c>
      <c r="P232" s="28" t="s">
        <v>62</v>
      </c>
      <c r="Q232" s="28" t="s">
        <v>766</v>
      </c>
      <c r="R232" s="62"/>
      <c r="S232" s="63"/>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c r="AS232" s="58"/>
      <c r="AT232" s="58"/>
      <c r="AU232" s="58"/>
      <c r="AV232" s="58"/>
      <c r="AW232" s="58"/>
      <c r="AX232" s="58"/>
      <c r="AY232" s="58"/>
      <c r="AZ232" s="58"/>
      <c r="BA232" s="58"/>
      <c r="BB232" s="58"/>
      <c r="BC232" s="58"/>
      <c r="BD232" s="58"/>
      <c r="BE232" s="58"/>
      <c r="BF232" s="58"/>
      <c r="BG232" s="58"/>
      <c r="BH232" s="58"/>
      <c r="BI232" s="58"/>
      <c r="BJ232" s="58"/>
      <c r="BK232" s="58"/>
      <c r="BL232" s="58"/>
      <c r="BM232" s="58"/>
      <c r="BN232" s="58"/>
      <c r="BO232" s="58"/>
      <c r="BP232" s="58"/>
      <c r="BQ232" s="58"/>
      <c r="BR232" s="58"/>
      <c r="BS232" s="58"/>
      <c r="BT232" s="58"/>
      <c r="BU232" s="58"/>
      <c r="BV232" s="58"/>
      <c r="BW232" s="58"/>
      <c r="BX232" s="58"/>
      <c r="BY232" s="58"/>
      <c r="BZ232" s="58"/>
      <c r="CA232" s="58"/>
      <c r="CB232" s="58"/>
      <c r="CC232" s="58"/>
      <c r="CD232" s="58"/>
      <c r="CE232" s="58"/>
      <c r="CF232" s="58"/>
      <c r="CG232" s="58"/>
      <c r="CH232" s="58"/>
      <c r="CI232" s="58"/>
      <c r="CJ232" s="58"/>
      <c r="CK232" s="58"/>
      <c r="CL232" s="58"/>
      <c r="CM232" s="58"/>
      <c r="CN232" s="58"/>
      <c r="CO232" s="58"/>
      <c r="CP232" s="58"/>
      <c r="CQ232" s="58"/>
      <c r="CR232" s="58"/>
      <c r="CS232" s="58"/>
      <c r="CT232" s="58"/>
      <c r="CU232" s="58"/>
      <c r="CV232" s="58"/>
      <c r="CW232" s="58"/>
      <c r="CX232" s="58"/>
      <c r="CY232" s="58"/>
      <c r="CZ232" s="58"/>
      <c r="DA232" s="58"/>
      <c r="DB232" s="58"/>
      <c r="DC232" s="58"/>
      <c r="DD232" s="58"/>
      <c r="DE232" s="58"/>
      <c r="DF232" s="58"/>
    </row>
    <row r="233" spans="1:110" s="30" customFormat="1" ht="286.5" customHeight="1" x14ac:dyDescent="0.2">
      <c r="A233" s="28" t="s">
        <v>767</v>
      </c>
      <c r="B233" s="6" t="s">
        <v>768</v>
      </c>
      <c r="C233" s="28" t="s">
        <v>769</v>
      </c>
      <c r="D233" s="28" t="s">
        <v>770</v>
      </c>
      <c r="E233" s="28" t="s">
        <v>771</v>
      </c>
      <c r="F233" s="28" t="s">
        <v>772</v>
      </c>
      <c r="G233" s="28" t="s">
        <v>62</v>
      </c>
      <c r="H233" s="28" t="s">
        <v>773</v>
      </c>
      <c r="I233" s="6"/>
      <c r="J233" s="6"/>
      <c r="K233" s="6"/>
      <c r="L233" s="28" t="s">
        <v>774</v>
      </c>
      <c r="M233" s="28" t="s">
        <v>54</v>
      </c>
      <c r="N233" s="28" t="s">
        <v>775</v>
      </c>
      <c r="O233" s="28" t="s">
        <v>207</v>
      </c>
      <c r="P233" s="28" t="s">
        <v>54</v>
      </c>
      <c r="Q233" s="28" t="s">
        <v>208</v>
      </c>
      <c r="R233" s="6"/>
      <c r="S233" s="6" t="s">
        <v>776</v>
      </c>
      <c r="T233" s="29">
        <v>7027</v>
      </c>
      <c r="U233" s="29">
        <v>5828.28</v>
      </c>
      <c r="V233" s="29">
        <v>0</v>
      </c>
      <c r="W233" s="29">
        <v>0</v>
      </c>
      <c r="X233" s="29">
        <v>6818</v>
      </c>
      <c r="Y233" s="29">
        <v>5619.28</v>
      </c>
      <c r="Z233" s="29">
        <v>0</v>
      </c>
      <c r="AA233" s="29">
        <v>0</v>
      </c>
      <c r="AB233" s="29">
        <v>209</v>
      </c>
      <c r="AC233" s="29">
        <v>209</v>
      </c>
      <c r="AD233" s="29">
        <v>0</v>
      </c>
      <c r="AE233" s="29">
        <v>0</v>
      </c>
      <c r="AF233" s="29">
        <v>0</v>
      </c>
      <c r="AG233" s="29">
        <v>0</v>
      </c>
      <c r="AH233" s="29">
        <v>0</v>
      </c>
      <c r="AI233" s="29">
        <v>0</v>
      </c>
      <c r="AJ233" s="29">
        <v>0</v>
      </c>
      <c r="AK233" s="29">
        <v>0</v>
      </c>
      <c r="AL233" s="29">
        <v>0</v>
      </c>
      <c r="AM233" s="29">
        <v>0</v>
      </c>
      <c r="AN233" s="29">
        <v>0</v>
      </c>
      <c r="AO233" s="29">
        <v>0</v>
      </c>
      <c r="AP233" s="29">
        <v>0</v>
      </c>
      <c r="AQ233" s="29" t="s">
        <v>45</v>
      </c>
      <c r="AR233" s="29">
        <v>0</v>
      </c>
      <c r="AS233" s="29">
        <v>0</v>
      </c>
      <c r="AT233" s="29">
        <v>0</v>
      </c>
      <c r="AU233" s="29">
        <v>0</v>
      </c>
      <c r="AV233" s="29">
        <v>0</v>
      </c>
      <c r="AW233" s="29">
        <v>0</v>
      </c>
      <c r="AX233" s="29">
        <v>7027</v>
      </c>
      <c r="AY233" s="29">
        <v>5828.28</v>
      </c>
      <c r="AZ233" s="29">
        <v>0</v>
      </c>
      <c r="BA233" s="29">
        <v>0</v>
      </c>
      <c r="BB233" s="29">
        <v>6818</v>
      </c>
      <c r="BC233" s="29">
        <v>5619.28</v>
      </c>
      <c r="BD233" s="29">
        <v>0</v>
      </c>
      <c r="BE233" s="29">
        <v>0</v>
      </c>
      <c r="BF233" s="29">
        <v>209</v>
      </c>
      <c r="BG233" s="29">
        <v>209</v>
      </c>
      <c r="BH233" s="29">
        <v>0</v>
      </c>
      <c r="BI233" s="29">
        <v>0</v>
      </c>
      <c r="BJ233" s="29">
        <v>0</v>
      </c>
      <c r="BK233" s="29">
        <v>0</v>
      </c>
      <c r="BL233" s="29">
        <v>0</v>
      </c>
      <c r="BM233" s="29">
        <v>0</v>
      </c>
      <c r="BN233" s="29">
        <v>0</v>
      </c>
      <c r="BO233" s="29">
        <v>0</v>
      </c>
      <c r="BP233" s="29">
        <v>0</v>
      </c>
      <c r="BQ233" s="29">
        <v>0</v>
      </c>
      <c r="BR233" s="29">
        <v>0</v>
      </c>
      <c r="BS233" s="29">
        <v>0</v>
      </c>
      <c r="BT233" s="29">
        <v>0</v>
      </c>
      <c r="BU233" s="29">
        <v>0</v>
      </c>
      <c r="BV233" s="29">
        <v>0</v>
      </c>
      <c r="BW233" s="29">
        <v>0</v>
      </c>
      <c r="BX233" s="29">
        <v>0</v>
      </c>
      <c r="BY233" s="29">
        <v>0</v>
      </c>
      <c r="BZ233" s="29">
        <v>0</v>
      </c>
      <c r="CA233" s="29">
        <v>0</v>
      </c>
      <c r="CB233" s="29">
        <v>7027</v>
      </c>
      <c r="CC233" s="29">
        <v>0</v>
      </c>
      <c r="CD233" s="29">
        <v>6818</v>
      </c>
      <c r="CE233" s="29">
        <v>0</v>
      </c>
      <c r="CF233" s="29">
        <v>209</v>
      </c>
      <c r="CG233" s="29">
        <v>0</v>
      </c>
      <c r="CH233" s="29">
        <v>0</v>
      </c>
      <c r="CI233" s="29">
        <v>0</v>
      </c>
      <c r="CJ233" s="29">
        <v>0</v>
      </c>
      <c r="CK233" s="29">
        <v>0</v>
      </c>
      <c r="CL233" s="29">
        <v>0</v>
      </c>
      <c r="CM233" s="29">
        <v>0</v>
      </c>
      <c r="CN233" s="29">
        <v>0</v>
      </c>
      <c r="CO233" s="29">
        <v>0</v>
      </c>
      <c r="CP233" s="29">
        <v>0</v>
      </c>
      <c r="CQ233" s="29">
        <v>7027</v>
      </c>
      <c r="CR233" s="29">
        <v>0</v>
      </c>
      <c r="CS233" s="29">
        <v>6818</v>
      </c>
      <c r="CT233" s="29">
        <v>0</v>
      </c>
      <c r="CU233" s="29">
        <v>209</v>
      </c>
      <c r="CV233" s="29">
        <v>0</v>
      </c>
      <c r="CW233" s="29">
        <v>0</v>
      </c>
      <c r="CX233" s="29">
        <v>0</v>
      </c>
      <c r="CY233" s="29">
        <v>0</v>
      </c>
      <c r="CZ233" s="29">
        <v>0</v>
      </c>
      <c r="DA233" s="29">
        <v>0</v>
      </c>
      <c r="DB233" s="29">
        <v>0</v>
      </c>
      <c r="DC233" s="29">
        <v>0</v>
      </c>
      <c r="DD233" s="29">
        <v>0</v>
      </c>
      <c r="DE233" s="29">
        <v>0</v>
      </c>
      <c r="DF233" s="29" t="s">
        <v>57</v>
      </c>
    </row>
    <row r="234" spans="1:110" s="30" customFormat="1" ht="112.5" customHeight="1" x14ac:dyDescent="0.2">
      <c r="A234" s="28" t="s">
        <v>777</v>
      </c>
      <c r="B234" s="6" t="s">
        <v>778</v>
      </c>
      <c r="C234" s="6"/>
      <c r="D234" s="6"/>
      <c r="E234" s="6"/>
      <c r="F234" s="6"/>
      <c r="G234" s="6"/>
      <c r="H234" s="6"/>
      <c r="I234" s="6"/>
      <c r="J234" s="6"/>
      <c r="K234" s="6"/>
      <c r="L234" s="6"/>
      <c r="M234" s="6"/>
      <c r="N234" s="6"/>
      <c r="O234" s="6"/>
      <c r="P234" s="6"/>
      <c r="Q234" s="6"/>
      <c r="R234" s="6"/>
      <c r="S234" s="6"/>
      <c r="T234" s="29">
        <v>46453.72</v>
      </c>
      <c r="U234" s="29">
        <v>31575.7</v>
      </c>
      <c r="V234" s="29">
        <v>0</v>
      </c>
      <c r="W234" s="29">
        <v>0</v>
      </c>
      <c r="X234" s="29">
        <v>0</v>
      </c>
      <c r="Y234" s="29">
        <v>0</v>
      </c>
      <c r="Z234" s="29">
        <v>0</v>
      </c>
      <c r="AA234" s="29">
        <v>0</v>
      </c>
      <c r="AB234" s="29">
        <v>46453.72</v>
      </c>
      <c r="AC234" s="29">
        <v>31575.7</v>
      </c>
      <c r="AD234" s="29">
        <v>55421.68</v>
      </c>
      <c r="AE234" s="29">
        <v>0</v>
      </c>
      <c r="AF234" s="29">
        <v>0</v>
      </c>
      <c r="AG234" s="29">
        <v>0</v>
      </c>
      <c r="AH234" s="29">
        <v>55421.68</v>
      </c>
      <c r="AI234" s="29">
        <v>32063.48</v>
      </c>
      <c r="AJ234" s="29">
        <v>0</v>
      </c>
      <c r="AK234" s="29">
        <v>0</v>
      </c>
      <c r="AL234" s="29">
        <v>0</v>
      </c>
      <c r="AM234" s="29">
        <v>32063.48</v>
      </c>
      <c r="AN234" s="29">
        <v>32063.48</v>
      </c>
      <c r="AO234" s="29">
        <v>0</v>
      </c>
      <c r="AP234" s="29">
        <v>0</v>
      </c>
      <c r="AQ234" s="29" t="s">
        <v>45</v>
      </c>
      <c r="AR234" s="29">
        <v>32063.48</v>
      </c>
      <c r="AS234" s="29">
        <v>32063.48</v>
      </c>
      <c r="AT234" s="29">
        <v>0</v>
      </c>
      <c r="AU234" s="29">
        <v>0</v>
      </c>
      <c r="AV234" s="29">
        <v>0</v>
      </c>
      <c r="AW234" s="29">
        <v>32063.48</v>
      </c>
      <c r="AX234" s="29">
        <v>46453.72</v>
      </c>
      <c r="AY234" s="29">
        <v>31575.7</v>
      </c>
      <c r="AZ234" s="29">
        <v>0</v>
      </c>
      <c r="BA234" s="29">
        <v>0</v>
      </c>
      <c r="BB234" s="29">
        <v>0</v>
      </c>
      <c r="BC234" s="29">
        <v>0</v>
      </c>
      <c r="BD234" s="29">
        <v>0</v>
      </c>
      <c r="BE234" s="29">
        <v>0</v>
      </c>
      <c r="BF234" s="29">
        <v>46453.72</v>
      </c>
      <c r="BG234" s="29">
        <v>31575.7</v>
      </c>
      <c r="BH234" s="29">
        <v>55421.68</v>
      </c>
      <c r="BI234" s="29">
        <v>0</v>
      </c>
      <c r="BJ234" s="29">
        <v>0</v>
      </c>
      <c r="BK234" s="29">
        <v>0</v>
      </c>
      <c r="BL234" s="29">
        <v>55421.68</v>
      </c>
      <c r="BM234" s="29">
        <v>32063.48</v>
      </c>
      <c r="BN234" s="29">
        <v>0</v>
      </c>
      <c r="BO234" s="29">
        <v>0</v>
      </c>
      <c r="BP234" s="29">
        <v>0</v>
      </c>
      <c r="BQ234" s="29">
        <v>32063.48</v>
      </c>
      <c r="BR234" s="29">
        <v>32063.48</v>
      </c>
      <c r="BS234" s="29">
        <v>0</v>
      </c>
      <c r="BT234" s="29">
        <v>0</v>
      </c>
      <c r="BU234" s="29">
        <v>0</v>
      </c>
      <c r="BV234" s="29">
        <v>32063.48</v>
      </c>
      <c r="BW234" s="29">
        <v>32063.48</v>
      </c>
      <c r="BX234" s="29">
        <v>0</v>
      </c>
      <c r="BY234" s="29">
        <v>0</v>
      </c>
      <c r="BZ234" s="29">
        <v>0</v>
      </c>
      <c r="CA234" s="29">
        <v>32063.48</v>
      </c>
      <c r="CB234" s="29">
        <v>46453.72</v>
      </c>
      <c r="CC234" s="29">
        <v>0</v>
      </c>
      <c r="CD234" s="29">
        <v>0</v>
      </c>
      <c r="CE234" s="29">
        <v>0</v>
      </c>
      <c r="CF234" s="29">
        <v>46453.72</v>
      </c>
      <c r="CG234" s="29">
        <v>55421.68</v>
      </c>
      <c r="CH234" s="29">
        <v>0</v>
      </c>
      <c r="CI234" s="29">
        <v>0</v>
      </c>
      <c r="CJ234" s="29">
        <v>0</v>
      </c>
      <c r="CK234" s="29">
        <v>55421.68</v>
      </c>
      <c r="CL234" s="29">
        <v>32063.48</v>
      </c>
      <c r="CM234" s="29">
        <v>0</v>
      </c>
      <c r="CN234" s="29">
        <v>0</v>
      </c>
      <c r="CO234" s="29">
        <v>0</v>
      </c>
      <c r="CP234" s="29">
        <v>32063.48</v>
      </c>
      <c r="CQ234" s="29">
        <v>46453.72</v>
      </c>
      <c r="CR234" s="29">
        <v>0</v>
      </c>
      <c r="CS234" s="29">
        <v>0</v>
      </c>
      <c r="CT234" s="29">
        <v>0</v>
      </c>
      <c r="CU234" s="29">
        <v>46453.72</v>
      </c>
      <c r="CV234" s="29">
        <v>55421.68</v>
      </c>
      <c r="CW234" s="29">
        <v>0</v>
      </c>
      <c r="CX234" s="29">
        <v>0</v>
      </c>
      <c r="CY234" s="29">
        <v>0</v>
      </c>
      <c r="CZ234" s="29">
        <v>55421.68</v>
      </c>
      <c r="DA234" s="29">
        <v>32063.48</v>
      </c>
      <c r="DB234" s="29">
        <v>0</v>
      </c>
      <c r="DC234" s="29">
        <v>0</v>
      </c>
      <c r="DD234" s="29">
        <v>0</v>
      </c>
      <c r="DE234" s="29">
        <v>32063.48</v>
      </c>
      <c r="DF234" s="29"/>
    </row>
    <row r="235" spans="1:110" s="30" customFormat="1" ht="70.5" customHeight="1" x14ac:dyDescent="0.2">
      <c r="A235" s="28" t="s">
        <v>779</v>
      </c>
      <c r="B235" s="6" t="s">
        <v>780</v>
      </c>
      <c r="C235" s="6"/>
      <c r="D235" s="6"/>
      <c r="E235" s="6"/>
      <c r="F235" s="6"/>
      <c r="G235" s="6"/>
      <c r="H235" s="6"/>
      <c r="I235" s="6"/>
      <c r="J235" s="6"/>
      <c r="K235" s="6"/>
      <c r="L235" s="6"/>
      <c r="M235" s="6"/>
      <c r="N235" s="6"/>
      <c r="O235" s="6"/>
      <c r="P235" s="6"/>
      <c r="Q235" s="6"/>
      <c r="R235" s="6"/>
      <c r="S235" s="6"/>
      <c r="T235" s="29">
        <v>615</v>
      </c>
      <c r="U235" s="29">
        <v>615</v>
      </c>
      <c r="V235" s="29">
        <v>0</v>
      </c>
      <c r="W235" s="29">
        <v>0</v>
      </c>
      <c r="X235" s="29">
        <v>0</v>
      </c>
      <c r="Y235" s="29">
        <v>0</v>
      </c>
      <c r="Z235" s="29">
        <v>0</v>
      </c>
      <c r="AA235" s="29">
        <v>0</v>
      </c>
      <c r="AB235" s="29">
        <v>615</v>
      </c>
      <c r="AC235" s="29">
        <v>615</v>
      </c>
      <c r="AD235" s="29">
        <v>720</v>
      </c>
      <c r="AE235" s="29">
        <v>0</v>
      </c>
      <c r="AF235" s="29">
        <v>0</v>
      </c>
      <c r="AG235" s="29">
        <v>0</v>
      </c>
      <c r="AH235" s="29">
        <v>720</v>
      </c>
      <c r="AI235" s="29">
        <v>720</v>
      </c>
      <c r="AJ235" s="29">
        <v>0</v>
      </c>
      <c r="AK235" s="29">
        <v>0</v>
      </c>
      <c r="AL235" s="29">
        <v>0</v>
      </c>
      <c r="AM235" s="29">
        <v>720</v>
      </c>
      <c r="AN235" s="29">
        <v>720</v>
      </c>
      <c r="AO235" s="29">
        <v>0</v>
      </c>
      <c r="AP235" s="29">
        <v>0</v>
      </c>
      <c r="AQ235" s="29" t="s">
        <v>45</v>
      </c>
      <c r="AR235" s="29">
        <v>720</v>
      </c>
      <c r="AS235" s="29">
        <v>720</v>
      </c>
      <c r="AT235" s="29">
        <v>0</v>
      </c>
      <c r="AU235" s="29">
        <v>0</v>
      </c>
      <c r="AV235" s="29">
        <v>0</v>
      </c>
      <c r="AW235" s="29">
        <v>720</v>
      </c>
      <c r="AX235" s="29">
        <v>615</v>
      </c>
      <c r="AY235" s="29">
        <v>615</v>
      </c>
      <c r="AZ235" s="29">
        <v>0</v>
      </c>
      <c r="BA235" s="29">
        <v>0</v>
      </c>
      <c r="BB235" s="29">
        <v>0</v>
      </c>
      <c r="BC235" s="29">
        <v>0</v>
      </c>
      <c r="BD235" s="29">
        <v>0</v>
      </c>
      <c r="BE235" s="29">
        <v>0</v>
      </c>
      <c r="BF235" s="29">
        <v>615</v>
      </c>
      <c r="BG235" s="29">
        <v>615</v>
      </c>
      <c r="BH235" s="29">
        <v>720</v>
      </c>
      <c r="BI235" s="29">
        <v>0</v>
      </c>
      <c r="BJ235" s="29">
        <v>0</v>
      </c>
      <c r="BK235" s="29">
        <v>0</v>
      </c>
      <c r="BL235" s="29">
        <v>720</v>
      </c>
      <c r="BM235" s="29">
        <v>720</v>
      </c>
      <c r="BN235" s="29">
        <v>0</v>
      </c>
      <c r="BO235" s="29">
        <v>0</v>
      </c>
      <c r="BP235" s="29">
        <v>0</v>
      </c>
      <c r="BQ235" s="29">
        <v>720</v>
      </c>
      <c r="BR235" s="29">
        <v>720</v>
      </c>
      <c r="BS235" s="29">
        <v>0</v>
      </c>
      <c r="BT235" s="29">
        <v>0</v>
      </c>
      <c r="BU235" s="29">
        <v>0</v>
      </c>
      <c r="BV235" s="29">
        <v>720</v>
      </c>
      <c r="BW235" s="29">
        <v>720</v>
      </c>
      <c r="BX235" s="29">
        <v>0</v>
      </c>
      <c r="BY235" s="29">
        <v>0</v>
      </c>
      <c r="BZ235" s="29">
        <v>0</v>
      </c>
      <c r="CA235" s="29">
        <v>720</v>
      </c>
      <c r="CB235" s="29">
        <v>615</v>
      </c>
      <c r="CC235" s="29">
        <v>0</v>
      </c>
      <c r="CD235" s="29">
        <v>0</v>
      </c>
      <c r="CE235" s="29">
        <v>0</v>
      </c>
      <c r="CF235" s="29">
        <v>615</v>
      </c>
      <c r="CG235" s="29">
        <v>720</v>
      </c>
      <c r="CH235" s="29">
        <v>0</v>
      </c>
      <c r="CI235" s="29">
        <v>0</v>
      </c>
      <c r="CJ235" s="29">
        <v>0</v>
      </c>
      <c r="CK235" s="29">
        <v>720</v>
      </c>
      <c r="CL235" s="29">
        <v>720</v>
      </c>
      <c r="CM235" s="29">
        <v>0</v>
      </c>
      <c r="CN235" s="29">
        <v>0</v>
      </c>
      <c r="CO235" s="29">
        <v>0</v>
      </c>
      <c r="CP235" s="29">
        <v>720</v>
      </c>
      <c r="CQ235" s="29">
        <v>615</v>
      </c>
      <c r="CR235" s="29">
        <v>0</v>
      </c>
      <c r="CS235" s="29">
        <v>0</v>
      </c>
      <c r="CT235" s="29">
        <v>0</v>
      </c>
      <c r="CU235" s="29">
        <v>615</v>
      </c>
      <c r="CV235" s="29">
        <v>720</v>
      </c>
      <c r="CW235" s="29">
        <v>0</v>
      </c>
      <c r="CX235" s="29">
        <v>0</v>
      </c>
      <c r="CY235" s="29">
        <v>0</v>
      </c>
      <c r="CZ235" s="29">
        <v>720</v>
      </c>
      <c r="DA235" s="29">
        <v>720</v>
      </c>
      <c r="DB235" s="29">
        <v>0</v>
      </c>
      <c r="DC235" s="29">
        <v>0</v>
      </c>
      <c r="DD235" s="29">
        <v>0</v>
      </c>
      <c r="DE235" s="29">
        <v>720</v>
      </c>
      <c r="DF235" s="29"/>
    </row>
    <row r="236" spans="1:110" s="30" customFormat="1" ht="120.75" customHeight="1" x14ac:dyDescent="0.2">
      <c r="A236" s="64" t="s">
        <v>781</v>
      </c>
      <c r="B236" s="62" t="s">
        <v>782</v>
      </c>
      <c r="C236" s="28" t="s">
        <v>50</v>
      </c>
      <c r="D236" s="28" t="s">
        <v>783</v>
      </c>
      <c r="E236" s="28" t="s">
        <v>52</v>
      </c>
      <c r="F236" s="62"/>
      <c r="G236" s="62"/>
      <c r="H236" s="62"/>
      <c r="I236" s="62"/>
      <c r="J236" s="62"/>
      <c r="K236" s="62"/>
      <c r="L236" s="62"/>
      <c r="M236" s="62"/>
      <c r="N236" s="62"/>
      <c r="O236" s="28" t="s">
        <v>322</v>
      </c>
      <c r="P236" s="28" t="s">
        <v>54</v>
      </c>
      <c r="Q236" s="28" t="s">
        <v>55</v>
      </c>
      <c r="R236" s="62" t="s">
        <v>784</v>
      </c>
      <c r="S236" s="63" t="s">
        <v>346</v>
      </c>
      <c r="T236" s="58">
        <v>615</v>
      </c>
      <c r="U236" s="58">
        <v>615</v>
      </c>
      <c r="V236" s="58"/>
      <c r="W236" s="58"/>
      <c r="X236" s="58"/>
      <c r="Y236" s="58"/>
      <c r="Z236" s="58"/>
      <c r="AA236" s="58"/>
      <c r="AB236" s="58">
        <v>615</v>
      </c>
      <c r="AC236" s="58">
        <v>615</v>
      </c>
      <c r="AD236" s="58">
        <v>720</v>
      </c>
      <c r="AE236" s="58"/>
      <c r="AF236" s="58"/>
      <c r="AG236" s="58"/>
      <c r="AH236" s="58">
        <v>720</v>
      </c>
      <c r="AI236" s="58">
        <v>720</v>
      </c>
      <c r="AJ236" s="58"/>
      <c r="AK236" s="58"/>
      <c r="AL236" s="58"/>
      <c r="AM236" s="58">
        <v>720</v>
      </c>
      <c r="AN236" s="58">
        <v>720</v>
      </c>
      <c r="AO236" s="58"/>
      <c r="AP236" s="58"/>
      <c r="AQ236" s="58"/>
      <c r="AR236" s="58">
        <v>720</v>
      </c>
      <c r="AS236" s="58">
        <v>720</v>
      </c>
      <c r="AT236" s="58"/>
      <c r="AU236" s="58"/>
      <c r="AV236" s="58"/>
      <c r="AW236" s="58">
        <v>720</v>
      </c>
      <c r="AX236" s="58">
        <v>615</v>
      </c>
      <c r="AY236" s="58">
        <v>615</v>
      </c>
      <c r="AZ236" s="58"/>
      <c r="BA236" s="58"/>
      <c r="BB236" s="58"/>
      <c r="BC236" s="58"/>
      <c r="BD236" s="58"/>
      <c r="BE236" s="58"/>
      <c r="BF236" s="58">
        <v>615</v>
      </c>
      <c r="BG236" s="58">
        <v>615</v>
      </c>
      <c r="BH236" s="58">
        <v>720</v>
      </c>
      <c r="BI236" s="58"/>
      <c r="BJ236" s="58"/>
      <c r="BK236" s="58"/>
      <c r="BL236" s="58">
        <v>720</v>
      </c>
      <c r="BM236" s="58">
        <v>720</v>
      </c>
      <c r="BN236" s="58"/>
      <c r="BO236" s="58"/>
      <c r="BP236" s="58"/>
      <c r="BQ236" s="58">
        <v>720</v>
      </c>
      <c r="BR236" s="58">
        <v>720</v>
      </c>
      <c r="BS236" s="58"/>
      <c r="BT236" s="58"/>
      <c r="BU236" s="58"/>
      <c r="BV236" s="58">
        <v>720</v>
      </c>
      <c r="BW236" s="58">
        <v>720</v>
      </c>
      <c r="BX236" s="58"/>
      <c r="BY236" s="58"/>
      <c r="BZ236" s="58"/>
      <c r="CA236" s="58">
        <v>720</v>
      </c>
      <c r="CB236" s="58">
        <v>615</v>
      </c>
      <c r="CC236" s="58"/>
      <c r="CD236" s="58"/>
      <c r="CE236" s="58"/>
      <c r="CF236" s="58">
        <v>615</v>
      </c>
      <c r="CG236" s="58">
        <v>720</v>
      </c>
      <c r="CH236" s="58"/>
      <c r="CI236" s="58"/>
      <c r="CJ236" s="58"/>
      <c r="CK236" s="58">
        <v>720</v>
      </c>
      <c r="CL236" s="58">
        <v>720</v>
      </c>
      <c r="CM236" s="58"/>
      <c r="CN236" s="58"/>
      <c r="CO236" s="58"/>
      <c r="CP236" s="58">
        <v>720</v>
      </c>
      <c r="CQ236" s="58">
        <v>615</v>
      </c>
      <c r="CR236" s="58"/>
      <c r="CS236" s="58"/>
      <c r="CT236" s="58"/>
      <c r="CU236" s="58">
        <v>615</v>
      </c>
      <c r="CV236" s="58">
        <v>720</v>
      </c>
      <c r="CW236" s="58"/>
      <c r="CX236" s="58"/>
      <c r="CY236" s="58"/>
      <c r="CZ236" s="58">
        <v>720</v>
      </c>
      <c r="DA236" s="58">
        <v>720</v>
      </c>
      <c r="DB236" s="58"/>
      <c r="DC236" s="58"/>
      <c r="DD236" s="58"/>
      <c r="DE236" s="58">
        <v>720</v>
      </c>
      <c r="DF236" s="58" t="s">
        <v>57</v>
      </c>
    </row>
    <row r="237" spans="1:110" s="30" customFormat="1" ht="274.5" customHeight="1" x14ac:dyDescent="0.2">
      <c r="A237" s="64"/>
      <c r="B237" s="62"/>
      <c r="C237" s="64" t="s">
        <v>573</v>
      </c>
      <c r="D237" s="64" t="s">
        <v>574</v>
      </c>
      <c r="E237" s="64" t="s">
        <v>575</v>
      </c>
      <c r="F237" s="62"/>
      <c r="G237" s="62"/>
      <c r="H237" s="62"/>
      <c r="I237" s="62"/>
      <c r="J237" s="62"/>
      <c r="K237" s="62"/>
      <c r="L237" s="62"/>
      <c r="M237" s="62"/>
      <c r="N237" s="62"/>
      <c r="O237" s="28" t="s">
        <v>576</v>
      </c>
      <c r="P237" s="28" t="s">
        <v>62</v>
      </c>
      <c r="Q237" s="28" t="s">
        <v>577</v>
      </c>
      <c r="R237" s="62"/>
      <c r="S237" s="63"/>
      <c r="T237" s="58"/>
      <c r="U237" s="58"/>
      <c r="V237" s="58"/>
      <c r="W237" s="58"/>
      <c r="X237" s="58"/>
      <c r="Y237" s="58"/>
      <c r="Z237" s="58"/>
      <c r="AA237" s="58"/>
      <c r="AB237" s="58"/>
      <c r="AC237" s="58"/>
      <c r="AD237" s="58"/>
      <c r="AE237" s="58"/>
      <c r="AF237" s="58"/>
      <c r="AG237" s="58"/>
      <c r="AH237" s="58"/>
      <c r="AI237" s="58"/>
      <c r="AJ237" s="58"/>
      <c r="AK237" s="58"/>
      <c r="AL237" s="58"/>
      <c r="AM237" s="58"/>
      <c r="AN237" s="58"/>
      <c r="AO237" s="58"/>
      <c r="AP237" s="58"/>
      <c r="AQ237" s="58"/>
      <c r="AR237" s="58"/>
      <c r="AS237" s="58"/>
      <c r="AT237" s="58"/>
      <c r="AU237" s="58"/>
      <c r="AV237" s="58"/>
      <c r="AW237" s="58"/>
      <c r="AX237" s="58"/>
      <c r="AY237" s="58"/>
      <c r="AZ237" s="58"/>
      <c r="BA237" s="58"/>
      <c r="BB237" s="58"/>
      <c r="BC237" s="58"/>
      <c r="BD237" s="58"/>
      <c r="BE237" s="58"/>
      <c r="BF237" s="58"/>
      <c r="BG237" s="58"/>
      <c r="BH237" s="58"/>
      <c r="BI237" s="58"/>
      <c r="BJ237" s="58"/>
      <c r="BK237" s="58"/>
      <c r="BL237" s="58"/>
      <c r="BM237" s="58"/>
      <c r="BN237" s="58"/>
      <c r="BO237" s="58"/>
      <c r="BP237" s="58"/>
      <c r="BQ237" s="58"/>
      <c r="BR237" s="58"/>
      <c r="BS237" s="58"/>
      <c r="BT237" s="58"/>
      <c r="BU237" s="58"/>
      <c r="BV237" s="58"/>
      <c r="BW237" s="58"/>
      <c r="BX237" s="58"/>
      <c r="BY237" s="58"/>
      <c r="BZ237" s="58"/>
      <c r="CA237" s="58"/>
      <c r="CB237" s="58"/>
      <c r="CC237" s="58"/>
      <c r="CD237" s="58"/>
      <c r="CE237" s="58"/>
      <c r="CF237" s="58"/>
      <c r="CG237" s="58"/>
      <c r="CH237" s="58"/>
      <c r="CI237" s="58"/>
      <c r="CJ237" s="58"/>
      <c r="CK237" s="58"/>
      <c r="CL237" s="58"/>
      <c r="CM237" s="58"/>
      <c r="CN237" s="58"/>
      <c r="CO237" s="58"/>
      <c r="CP237" s="58"/>
      <c r="CQ237" s="58"/>
      <c r="CR237" s="58"/>
      <c r="CS237" s="58"/>
      <c r="CT237" s="58"/>
      <c r="CU237" s="58"/>
      <c r="CV237" s="58"/>
      <c r="CW237" s="58"/>
      <c r="CX237" s="58"/>
      <c r="CY237" s="58"/>
      <c r="CZ237" s="58"/>
      <c r="DA237" s="58"/>
      <c r="DB237" s="58"/>
      <c r="DC237" s="58"/>
      <c r="DD237" s="58"/>
      <c r="DE237" s="58"/>
      <c r="DF237" s="58"/>
    </row>
    <row r="238" spans="1:110" s="30" customFormat="1" ht="135.75" customHeight="1" x14ac:dyDescent="0.2">
      <c r="A238" s="64"/>
      <c r="B238" s="62"/>
      <c r="C238" s="64"/>
      <c r="D238" s="64"/>
      <c r="E238" s="64"/>
      <c r="F238" s="62"/>
      <c r="G238" s="62"/>
      <c r="H238" s="62"/>
      <c r="I238" s="62"/>
      <c r="J238" s="62"/>
      <c r="K238" s="62"/>
      <c r="L238" s="62"/>
      <c r="M238" s="62"/>
      <c r="N238" s="62"/>
      <c r="O238" s="28" t="s">
        <v>578</v>
      </c>
      <c r="P238" s="28" t="s">
        <v>216</v>
      </c>
      <c r="Q238" s="28" t="s">
        <v>579</v>
      </c>
      <c r="R238" s="62"/>
      <c r="S238" s="63"/>
      <c r="T238" s="58"/>
      <c r="U238" s="58"/>
      <c r="V238" s="58"/>
      <c r="W238" s="58"/>
      <c r="X238" s="58"/>
      <c r="Y238" s="58"/>
      <c r="Z238" s="58"/>
      <c r="AA238" s="58"/>
      <c r="AB238" s="58"/>
      <c r="AC238" s="58"/>
      <c r="AD238" s="58"/>
      <c r="AE238" s="58"/>
      <c r="AF238" s="58"/>
      <c r="AG238" s="58"/>
      <c r="AH238" s="58"/>
      <c r="AI238" s="58"/>
      <c r="AJ238" s="58"/>
      <c r="AK238" s="58"/>
      <c r="AL238" s="58"/>
      <c r="AM238" s="58"/>
      <c r="AN238" s="58"/>
      <c r="AO238" s="58"/>
      <c r="AP238" s="58"/>
      <c r="AQ238" s="58"/>
      <c r="AR238" s="58"/>
      <c r="AS238" s="58"/>
      <c r="AT238" s="58"/>
      <c r="AU238" s="58"/>
      <c r="AV238" s="58"/>
      <c r="AW238" s="58"/>
      <c r="AX238" s="58"/>
      <c r="AY238" s="58"/>
      <c r="AZ238" s="58"/>
      <c r="BA238" s="58"/>
      <c r="BB238" s="58"/>
      <c r="BC238" s="58"/>
      <c r="BD238" s="58"/>
      <c r="BE238" s="58"/>
      <c r="BF238" s="58"/>
      <c r="BG238" s="58"/>
      <c r="BH238" s="58"/>
      <c r="BI238" s="58"/>
      <c r="BJ238" s="58"/>
      <c r="BK238" s="58"/>
      <c r="BL238" s="58"/>
      <c r="BM238" s="58"/>
      <c r="BN238" s="58"/>
      <c r="BO238" s="58"/>
      <c r="BP238" s="58"/>
      <c r="BQ238" s="58"/>
      <c r="BR238" s="58"/>
      <c r="BS238" s="58"/>
      <c r="BT238" s="58"/>
      <c r="BU238" s="58"/>
      <c r="BV238" s="58"/>
      <c r="BW238" s="58"/>
      <c r="BX238" s="58"/>
      <c r="BY238" s="58"/>
      <c r="BZ238" s="58"/>
      <c r="CA238" s="58"/>
      <c r="CB238" s="58"/>
      <c r="CC238" s="58"/>
      <c r="CD238" s="58"/>
      <c r="CE238" s="58"/>
      <c r="CF238" s="58"/>
      <c r="CG238" s="58"/>
      <c r="CH238" s="58"/>
      <c r="CI238" s="58"/>
      <c r="CJ238" s="58"/>
      <c r="CK238" s="58"/>
      <c r="CL238" s="58"/>
      <c r="CM238" s="58"/>
      <c r="CN238" s="58"/>
      <c r="CO238" s="58"/>
      <c r="CP238" s="58"/>
      <c r="CQ238" s="58"/>
      <c r="CR238" s="58"/>
      <c r="CS238" s="58"/>
      <c r="CT238" s="58"/>
      <c r="CU238" s="58"/>
      <c r="CV238" s="58"/>
      <c r="CW238" s="58"/>
      <c r="CX238" s="58"/>
      <c r="CY238" s="58"/>
      <c r="CZ238" s="58"/>
      <c r="DA238" s="58"/>
      <c r="DB238" s="58"/>
      <c r="DC238" s="58"/>
      <c r="DD238" s="58"/>
      <c r="DE238" s="58"/>
      <c r="DF238" s="58"/>
    </row>
    <row r="239" spans="1:110" s="30" customFormat="1" ht="61.5" customHeight="1" x14ac:dyDescent="0.2">
      <c r="A239" s="64"/>
      <c r="B239" s="62"/>
      <c r="C239" s="64"/>
      <c r="D239" s="64"/>
      <c r="E239" s="64"/>
      <c r="F239" s="62"/>
      <c r="G239" s="62"/>
      <c r="H239" s="62"/>
      <c r="I239" s="62"/>
      <c r="J239" s="62"/>
      <c r="K239" s="62"/>
      <c r="L239" s="62"/>
      <c r="M239" s="62"/>
      <c r="N239" s="62"/>
      <c r="O239" s="28" t="s">
        <v>128</v>
      </c>
      <c r="P239" s="28" t="s">
        <v>785</v>
      </c>
      <c r="Q239" s="28" t="s">
        <v>130</v>
      </c>
      <c r="R239" s="62"/>
      <c r="S239" s="63"/>
      <c r="T239" s="58"/>
      <c r="U239" s="58"/>
      <c r="V239" s="58"/>
      <c r="W239" s="58"/>
      <c r="X239" s="58"/>
      <c r="Y239" s="58"/>
      <c r="Z239" s="58"/>
      <c r="AA239" s="58"/>
      <c r="AB239" s="58"/>
      <c r="AC239" s="58"/>
      <c r="AD239" s="58"/>
      <c r="AE239" s="58"/>
      <c r="AF239" s="58"/>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c r="CA239" s="58"/>
      <c r="CB239" s="58"/>
      <c r="CC239" s="58"/>
      <c r="CD239" s="58"/>
      <c r="CE239" s="58"/>
      <c r="CF239" s="58"/>
      <c r="CG239" s="58"/>
      <c r="CH239" s="58"/>
      <c r="CI239" s="58"/>
      <c r="CJ239" s="58"/>
      <c r="CK239" s="58"/>
      <c r="CL239" s="58"/>
      <c r="CM239" s="58"/>
      <c r="CN239" s="58"/>
      <c r="CO239" s="58"/>
      <c r="CP239" s="58"/>
      <c r="CQ239" s="58"/>
      <c r="CR239" s="58"/>
      <c r="CS239" s="58"/>
      <c r="CT239" s="58"/>
      <c r="CU239" s="58"/>
      <c r="CV239" s="58"/>
      <c r="CW239" s="58"/>
      <c r="CX239" s="58"/>
      <c r="CY239" s="58"/>
      <c r="CZ239" s="58"/>
      <c r="DA239" s="58"/>
      <c r="DB239" s="58"/>
      <c r="DC239" s="58"/>
      <c r="DD239" s="58"/>
      <c r="DE239" s="58"/>
      <c r="DF239" s="58"/>
    </row>
    <row r="240" spans="1:110" s="30" customFormat="1" ht="109.5" customHeight="1" x14ac:dyDescent="0.2">
      <c r="A240" s="28" t="s">
        <v>786</v>
      </c>
      <c r="B240" s="6" t="s">
        <v>787</v>
      </c>
      <c r="C240" s="6"/>
      <c r="D240" s="6"/>
      <c r="E240" s="6"/>
      <c r="F240" s="6"/>
      <c r="G240" s="6"/>
      <c r="H240" s="6"/>
      <c r="I240" s="6"/>
      <c r="J240" s="6"/>
      <c r="K240" s="6"/>
      <c r="L240" s="6"/>
      <c r="M240" s="6"/>
      <c r="N240" s="6"/>
      <c r="O240" s="6"/>
      <c r="P240" s="6"/>
      <c r="Q240" s="6"/>
      <c r="R240" s="6" t="s">
        <v>784</v>
      </c>
      <c r="S240" s="6"/>
      <c r="T240" s="29">
        <v>20752.29</v>
      </c>
      <c r="U240" s="29">
        <v>20256.849999999999</v>
      </c>
      <c r="V240" s="29">
        <v>0</v>
      </c>
      <c r="W240" s="29">
        <v>0</v>
      </c>
      <c r="X240" s="29">
        <v>0</v>
      </c>
      <c r="Y240" s="29">
        <v>0</v>
      </c>
      <c r="Z240" s="29">
        <v>0</v>
      </c>
      <c r="AA240" s="29">
        <v>0</v>
      </c>
      <c r="AB240" s="29">
        <v>20752.29</v>
      </c>
      <c r="AC240" s="29">
        <v>20256.849999999999</v>
      </c>
      <c r="AD240" s="29">
        <v>21128.799999999999</v>
      </c>
      <c r="AE240" s="29">
        <v>0</v>
      </c>
      <c r="AF240" s="29">
        <v>0</v>
      </c>
      <c r="AG240" s="29">
        <v>0</v>
      </c>
      <c r="AH240" s="29">
        <v>21128.799999999999</v>
      </c>
      <c r="AI240" s="29">
        <v>21128.799999999999</v>
      </c>
      <c r="AJ240" s="29">
        <v>0</v>
      </c>
      <c r="AK240" s="29">
        <v>0</v>
      </c>
      <c r="AL240" s="29">
        <v>0</v>
      </c>
      <c r="AM240" s="29">
        <v>21128.799999999999</v>
      </c>
      <c r="AN240" s="29">
        <v>21128.799999999999</v>
      </c>
      <c r="AO240" s="29">
        <v>0</v>
      </c>
      <c r="AP240" s="29">
        <v>0</v>
      </c>
      <c r="AQ240" s="29" t="s">
        <v>45</v>
      </c>
      <c r="AR240" s="29">
        <v>21128.799999999999</v>
      </c>
      <c r="AS240" s="29">
        <v>21128.799999999999</v>
      </c>
      <c r="AT240" s="29">
        <v>0</v>
      </c>
      <c r="AU240" s="29">
        <v>0</v>
      </c>
      <c r="AV240" s="29">
        <v>0</v>
      </c>
      <c r="AW240" s="29">
        <v>21128.799999999999</v>
      </c>
      <c r="AX240" s="29">
        <v>20752.29</v>
      </c>
      <c r="AY240" s="29">
        <v>20256.849999999999</v>
      </c>
      <c r="AZ240" s="29">
        <v>0</v>
      </c>
      <c r="BA240" s="29">
        <v>0</v>
      </c>
      <c r="BB240" s="29">
        <v>0</v>
      </c>
      <c r="BC240" s="29">
        <v>0</v>
      </c>
      <c r="BD240" s="29">
        <v>0</v>
      </c>
      <c r="BE240" s="29">
        <v>0</v>
      </c>
      <c r="BF240" s="29">
        <v>20752.29</v>
      </c>
      <c r="BG240" s="29">
        <v>20256.849999999999</v>
      </c>
      <c r="BH240" s="29">
        <v>21128.799999999999</v>
      </c>
      <c r="BI240" s="29">
        <v>0</v>
      </c>
      <c r="BJ240" s="29">
        <v>0</v>
      </c>
      <c r="BK240" s="29">
        <v>0</v>
      </c>
      <c r="BL240" s="29">
        <v>21128.799999999999</v>
      </c>
      <c r="BM240" s="29">
        <v>21128.799999999999</v>
      </c>
      <c r="BN240" s="29">
        <v>0</v>
      </c>
      <c r="BO240" s="29">
        <v>0</v>
      </c>
      <c r="BP240" s="29">
        <v>0</v>
      </c>
      <c r="BQ240" s="29">
        <v>21128.799999999999</v>
      </c>
      <c r="BR240" s="29">
        <v>21128.799999999999</v>
      </c>
      <c r="BS240" s="29">
        <v>0</v>
      </c>
      <c r="BT240" s="29">
        <v>0</v>
      </c>
      <c r="BU240" s="29">
        <v>0</v>
      </c>
      <c r="BV240" s="29">
        <v>21128.799999999999</v>
      </c>
      <c r="BW240" s="29">
        <v>21128.799999999999</v>
      </c>
      <c r="BX240" s="29">
        <v>0</v>
      </c>
      <c r="BY240" s="29">
        <v>0</v>
      </c>
      <c r="BZ240" s="29">
        <v>0</v>
      </c>
      <c r="CA240" s="29">
        <v>21128.799999999999</v>
      </c>
      <c r="CB240" s="29">
        <v>20752.29</v>
      </c>
      <c r="CC240" s="29">
        <v>0</v>
      </c>
      <c r="CD240" s="29">
        <v>0</v>
      </c>
      <c r="CE240" s="29">
        <v>0</v>
      </c>
      <c r="CF240" s="29">
        <v>20752.29</v>
      </c>
      <c r="CG240" s="29">
        <v>21128.799999999999</v>
      </c>
      <c r="CH240" s="29">
        <v>0</v>
      </c>
      <c r="CI240" s="29">
        <v>0</v>
      </c>
      <c r="CJ240" s="29">
        <v>0</v>
      </c>
      <c r="CK240" s="29">
        <v>21128.799999999999</v>
      </c>
      <c r="CL240" s="29">
        <v>21128.799999999999</v>
      </c>
      <c r="CM240" s="29">
        <v>0</v>
      </c>
      <c r="CN240" s="29">
        <v>0</v>
      </c>
      <c r="CO240" s="29">
        <v>0</v>
      </c>
      <c r="CP240" s="29">
        <v>21128.799999999999</v>
      </c>
      <c r="CQ240" s="29">
        <v>20752.29</v>
      </c>
      <c r="CR240" s="29">
        <v>0</v>
      </c>
      <c r="CS240" s="29">
        <v>0</v>
      </c>
      <c r="CT240" s="29">
        <v>0</v>
      </c>
      <c r="CU240" s="29">
        <v>20752.29</v>
      </c>
      <c r="CV240" s="29">
        <v>21128.799999999999</v>
      </c>
      <c r="CW240" s="29">
        <v>0</v>
      </c>
      <c r="CX240" s="29">
        <v>0</v>
      </c>
      <c r="CY240" s="29">
        <v>0</v>
      </c>
      <c r="CZ240" s="29">
        <v>21128.799999999999</v>
      </c>
      <c r="DA240" s="29">
        <v>21128.799999999999</v>
      </c>
      <c r="DB240" s="29">
        <v>0</v>
      </c>
      <c r="DC240" s="29">
        <v>0</v>
      </c>
      <c r="DD240" s="29">
        <v>0</v>
      </c>
      <c r="DE240" s="29">
        <v>21128.799999999999</v>
      </c>
      <c r="DF240" s="29"/>
    </row>
    <row r="241" spans="1:110" s="30" customFormat="1" ht="94.5" customHeight="1" x14ac:dyDescent="0.2">
      <c r="A241" s="64" t="s">
        <v>788</v>
      </c>
      <c r="B241" s="62" t="s">
        <v>789</v>
      </c>
      <c r="C241" s="64" t="s">
        <v>50</v>
      </c>
      <c r="D241" s="64" t="s">
        <v>790</v>
      </c>
      <c r="E241" s="64" t="s">
        <v>52</v>
      </c>
      <c r="F241" s="62"/>
      <c r="G241" s="62"/>
      <c r="H241" s="62"/>
      <c r="I241" s="64" t="s">
        <v>791</v>
      </c>
      <c r="J241" s="64" t="s">
        <v>54</v>
      </c>
      <c r="K241" s="64" t="s">
        <v>792</v>
      </c>
      <c r="L241" s="62"/>
      <c r="M241" s="62"/>
      <c r="N241" s="62"/>
      <c r="O241" s="28" t="s">
        <v>322</v>
      </c>
      <c r="P241" s="28" t="s">
        <v>54</v>
      </c>
      <c r="Q241" s="28" t="s">
        <v>55</v>
      </c>
      <c r="R241" s="62" t="s">
        <v>784</v>
      </c>
      <c r="S241" s="63" t="s">
        <v>346</v>
      </c>
      <c r="T241" s="58">
        <v>20752.29</v>
      </c>
      <c r="U241" s="58">
        <v>20256.849999999999</v>
      </c>
      <c r="V241" s="58"/>
      <c r="W241" s="58"/>
      <c r="X241" s="58"/>
      <c r="Y241" s="58"/>
      <c r="Z241" s="58"/>
      <c r="AA241" s="58"/>
      <c r="AB241" s="58">
        <v>20752.29</v>
      </c>
      <c r="AC241" s="58">
        <v>20256.849999999999</v>
      </c>
      <c r="AD241" s="58">
        <v>21128.799999999999</v>
      </c>
      <c r="AE241" s="58"/>
      <c r="AF241" s="58"/>
      <c r="AG241" s="58"/>
      <c r="AH241" s="58">
        <v>21128.799999999999</v>
      </c>
      <c r="AI241" s="58">
        <v>21128.799999999999</v>
      </c>
      <c r="AJ241" s="58"/>
      <c r="AK241" s="58"/>
      <c r="AL241" s="58"/>
      <c r="AM241" s="58">
        <v>21128.799999999999</v>
      </c>
      <c r="AN241" s="58">
        <v>21128.799999999999</v>
      </c>
      <c r="AO241" s="58"/>
      <c r="AP241" s="58"/>
      <c r="AQ241" s="58"/>
      <c r="AR241" s="58">
        <v>21128.799999999999</v>
      </c>
      <c r="AS241" s="58">
        <v>21128.799999999999</v>
      </c>
      <c r="AT241" s="58"/>
      <c r="AU241" s="58"/>
      <c r="AV241" s="58"/>
      <c r="AW241" s="58">
        <v>21128.799999999999</v>
      </c>
      <c r="AX241" s="58">
        <v>20752.29</v>
      </c>
      <c r="AY241" s="58">
        <v>20256.849999999999</v>
      </c>
      <c r="AZ241" s="58"/>
      <c r="BA241" s="58"/>
      <c r="BB241" s="58"/>
      <c r="BC241" s="58"/>
      <c r="BD241" s="58"/>
      <c r="BE241" s="58"/>
      <c r="BF241" s="58">
        <v>20752.29</v>
      </c>
      <c r="BG241" s="58">
        <v>20256.849999999999</v>
      </c>
      <c r="BH241" s="58">
        <v>21128.799999999999</v>
      </c>
      <c r="BI241" s="58"/>
      <c r="BJ241" s="58"/>
      <c r="BK241" s="58"/>
      <c r="BL241" s="58">
        <v>21128.799999999999</v>
      </c>
      <c r="BM241" s="58">
        <v>21128.799999999999</v>
      </c>
      <c r="BN241" s="58"/>
      <c r="BO241" s="58"/>
      <c r="BP241" s="58"/>
      <c r="BQ241" s="58">
        <v>21128.799999999999</v>
      </c>
      <c r="BR241" s="58">
        <v>21128.799999999999</v>
      </c>
      <c r="BS241" s="58"/>
      <c r="BT241" s="58"/>
      <c r="BU241" s="58"/>
      <c r="BV241" s="58">
        <v>21128.799999999999</v>
      </c>
      <c r="BW241" s="58">
        <v>21128.799999999999</v>
      </c>
      <c r="BX241" s="58"/>
      <c r="BY241" s="58"/>
      <c r="BZ241" s="58"/>
      <c r="CA241" s="58">
        <v>21128.799999999999</v>
      </c>
      <c r="CB241" s="58">
        <v>20752.29</v>
      </c>
      <c r="CC241" s="58"/>
      <c r="CD241" s="58"/>
      <c r="CE241" s="58"/>
      <c r="CF241" s="58">
        <v>20752.29</v>
      </c>
      <c r="CG241" s="58">
        <v>21128.799999999999</v>
      </c>
      <c r="CH241" s="58"/>
      <c r="CI241" s="58"/>
      <c r="CJ241" s="58"/>
      <c r="CK241" s="58">
        <v>21128.799999999999</v>
      </c>
      <c r="CL241" s="58">
        <v>21128.799999999999</v>
      </c>
      <c r="CM241" s="58"/>
      <c r="CN241" s="58"/>
      <c r="CO241" s="58"/>
      <c r="CP241" s="58">
        <v>21128.799999999999</v>
      </c>
      <c r="CQ241" s="58">
        <v>20752.29</v>
      </c>
      <c r="CR241" s="58"/>
      <c r="CS241" s="58"/>
      <c r="CT241" s="58"/>
      <c r="CU241" s="58">
        <v>20752.29</v>
      </c>
      <c r="CV241" s="58">
        <v>21128.799999999999</v>
      </c>
      <c r="CW241" s="58"/>
      <c r="CX241" s="58"/>
      <c r="CY241" s="58"/>
      <c r="CZ241" s="58">
        <v>21128.799999999999</v>
      </c>
      <c r="DA241" s="58">
        <v>21128.799999999999</v>
      </c>
      <c r="DB241" s="58"/>
      <c r="DC241" s="58"/>
      <c r="DD241" s="58"/>
      <c r="DE241" s="58">
        <v>21128.799999999999</v>
      </c>
      <c r="DF241" s="58" t="s">
        <v>57</v>
      </c>
    </row>
    <row r="242" spans="1:110" s="30" customFormat="1" ht="150.75" customHeight="1" x14ac:dyDescent="0.2">
      <c r="A242" s="64"/>
      <c r="B242" s="62"/>
      <c r="C242" s="64"/>
      <c r="D242" s="64"/>
      <c r="E242" s="64"/>
      <c r="F242" s="62"/>
      <c r="G242" s="62"/>
      <c r="H242" s="62"/>
      <c r="I242" s="64"/>
      <c r="J242" s="64"/>
      <c r="K242" s="64"/>
      <c r="L242" s="62"/>
      <c r="M242" s="62"/>
      <c r="N242" s="62"/>
      <c r="O242" s="28" t="s">
        <v>793</v>
      </c>
      <c r="P242" s="28" t="s">
        <v>62</v>
      </c>
      <c r="Q242" s="28" t="s">
        <v>794</v>
      </c>
      <c r="R242" s="62"/>
      <c r="S242" s="63"/>
      <c r="T242" s="58"/>
      <c r="U242" s="58"/>
      <c r="V242" s="58"/>
      <c r="W242" s="58"/>
      <c r="X242" s="58"/>
      <c r="Y242" s="58"/>
      <c r="Z242" s="58"/>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c r="CA242" s="58"/>
      <c r="CB242" s="58"/>
      <c r="CC242" s="58"/>
      <c r="CD242" s="58"/>
      <c r="CE242" s="58"/>
      <c r="CF242" s="58"/>
      <c r="CG242" s="58"/>
      <c r="CH242" s="58"/>
      <c r="CI242" s="58"/>
      <c r="CJ242" s="58"/>
      <c r="CK242" s="58"/>
      <c r="CL242" s="58"/>
      <c r="CM242" s="58"/>
      <c r="CN242" s="58"/>
      <c r="CO242" s="58"/>
      <c r="CP242" s="58"/>
      <c r="CQ242" s="58"/>
      <c r="CR242" s="58"/>
      <c r="CS242" s="58"/>
      <c r="CT242" s="58"/>
      <c r="CU242" s="58"/>
      <c r="CV242" s="58"/>
      <c r="CW242" s="58"/>
      <c r="CX242" s="58"/>
      <c r="CY242" s="58"/>
      <c r="CZ242" s="58"/>
      <c r="DA242" s="58"/>
      <c r="DB242" s="58"/>
      <c r="DC242" s="58"/>
      <c r="DD242" s="58"/>
      <c r="DE242" s="58"/>
      <c r="DF242" s="58"/>
    </row>
    <row r="243" spans="1:110" s="30" customFormat="1" ht="151.5" customHeight="1" x14ac:dyDescent="0.2">
      <c r="A243" s="64"/>
      <c r="B243" s="62"/>
      <c r="C243" s="64"/>
      <c r="D243" s="64"/>
      <c r="E243" s="64"/>
      <c r="F243" s="62"/>
      <c r="G243" s="62"/>
      <c r="H243" s="62"/>
      <c r="I243" s="64"/>
      <c r="J243" s="64"/>
      <c r="K243" s="64"/>
      <c r="L243" s="62"/>
      <c r="M243" s="62"/>
      <c r="N243" s="62"/>
      <c r="O243" s="28" t="s">
        <v>795</v>
      </c>
      <c r="P243" s="28" t="s">
        <v>65</v>
      </c>
      <c r="Q243" s="28" t="s">
        <v>796</v>
      </c>
      <c r="R243" s="62"/>
      <c r="S243" s="63"/>
      <c r="T243" s="58"/>
      <c r="U243" s="58"/>
      <c r="V243" s="58"/>
      <c r="W243" s="58"/>
      <c r="X243" s="58"/>
      <c r="Y243" s="58"/>
      <c r="Z243" s="58"/>
      <c r="AA243" s="58"/>
      <c r="AB243" s="58"/>
      <c r="AC243" s="58"/>
      <c r="AD243" s="58"/>
      <c r="AE243" s="58"/>
      <c r="AF243" s="58"/>
      <c r="AG243" s="58"/>
      <c r="AH243" s="58"/>
      <c r="AI243" s="58"/>
      <c r="AJ243" s="58"/>
      <c r="AK243" s="58"/>
      <c r="AL243" s="58"/>
      <c r="AM243" s="58"/>
      <c r="AN243" s="58"/>
      <c r="AO243" s="58"/>
      <c r="AP243" s="58"/>
      <c r="AQ243" s="58"/>
      <c r="AR243" s="58"/>
      <c r="AS243" s="58"/>
      <c r="AT243" s="58"/>
      <c r="AU243" s="58"/>
      <c r="AV243" s="58"/>
      <c r="AW243" s="58"/>
      <c r="AX243" s="58"/>
      <c r="AY243" s="58"/>
      <c r="AZ243" s="58"/>
      <c r="BA243" s="58"/>
      <c r="BB243" s="58"/>
      <c r="BC243" s="58"/>
      <c r="BD243" s="58"/>
      <c r="BE243" s="58"/>
      <c r="BF243" s="58"/>
      <c r="BG243" s="58"/>
      <c r="BH243" s="58"/>
      <c r="BI243" s="58"/>
      <c r="BJ243" s="58"/>
      <c r="BK243" s="58"/>
      <c r="BL243" s="58"/>
      <c r="BM243" s="58"/>
      <c r="BN243" s="58"/>
      <c r="BO243" s="58"/>
      <c r="BP243" s="58"/>
      <c r="BQ243" s="58"/>
      <c r="BR243" s="58"/>
      <c r="BS243" s="58"/>
      <c r="BT243" s="58"/>
      <c r="BU243" s="58"/>
      <c r="BV243" s="58"/>
      <c r="BW243" s="58"/>
      <c r="BX243" s="58"/>
      <c r="BY243" s="58"/>
      <c r="BZ243" s="58"/>
      <c r="CA243" s="58"/>
      <c r="CB243" s="58"/>
      <c r="CC243" s="58"/>
      <c r="CD243" s="58"/>
      <c r="CE243" s="58"/>
      <c r="CF243" s="58"/>
      <c r="CG243" s="58"/>
      <c r="CH243" s="58"/>
      <c r="CI243" s="58"/>
      <c r="CJ243" s="58"/>
      <c r="CK243" s="58"/>
      <c r="CL243" s="58"/>
      <c r="CM243" s="58"/>
      <c r="CN243" s="58"/>
      <c r="CO243" s="58"/>
      <c r="CP243" s="58"/>
      <c r="CQ243" s="58"/>
      <c r="CR243" s="58"/>
      <c r="CS243" s="58"/>
      <c r="CT243" s="58"/>
      <c r="CU243" s="58"/>
      <c r="CV243" s="58"/>
      <c r="CW243" s="58"/>
      <c r="CX243" s="58"/>
      <c r="CY243" s="58"/>
      <c r="CZ243" s="58"/>
      <c r="DA243" s="58"/>
      <c r="DB243" s="58"/>
      <c r="DC243" s="58"/>
      <c r="DD243" s="58"/>
      <c r="DE243" s="58"/>
      <c r="DF243" s="58"/>
    </row>
    <row r="244" spans="1:110" s="30" customFormat="1" ht="102" customHeight="1" x14ac:dyDescent="0.2">
      <c r="A244" s="64"/>
      <c r="B244" s="62"/>
      <c r="C244" s="64"/>
      <c r="D244" s="64"/>
      <c r="E244" s="64"/>
      <c r="F244" s="62"/>
      <c r="G244" s="62"/>
      <c r="H244" s="62"/>
      <c r="I244" s="64"/>
      <c r="J244" s="64"/>
      <c r="K244" s="64"/>
      <c r="L244" s="62"/>
      <c r="M244" s="62"/>
      <c r="N244" s="62"/>
      <c r="O244" s="28" t="s">
        <v>797</v>
      </c>
      <c r="P244" s="28" t="s">
        <v>70</v>
      </c>
      <c r="Q244" s="28" t="s">
        <v>798</v>
      </c>
      <c r="R244" s="62"/>
      <c r="S244" s="63"/>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58"/>
      <c r="AZ244" s="58"/>
      <c r="BA244" s="58"/>
      <c r="BB244" s="58"/>
      <c r="BC244" s="58"/>
      <c r="BD244" s="58"/>
      <c r="BE244" s="58"/>
      <c r="BF244" s="58"/>
      <c r="BG244" s="58"/>
      <c r="BH244" s="58"/>
      <c r="BI244" s="58"/>
      <c r="BJ244" s="58"/>
      <c r="BK244" s="58"/>
      <c r="BL244" s="58"/>
      <c r="BM244" s="58"/>
      <c r="BN244" s="58"/>
      <c r="BO244" s="58"/>
      <c r="BP244" s="58"/>
      <c r="BQ244" s="58"/>
      <c r="BR244" s="58"/>
      <c r="BS244" s="58"/>
      <c r="BT244" s="58"/>
      <c r="BU244" s="58"/>
      <c r="BV244" s="58"/>
      <c r="BW244" s="58"/>
      <c r="BX244" s="58"/>
      <c r="BY244" s="58"/>
      <c r="BZ244" s="58"/>
      <c r="CA244" s="58"/>
      <c r="CB244" s="58"/>
      <c r="CC244" s="58"/>
      <c r="CD244" s="58"/>
      <c r="CE244" s="58"/>
      <c r="CF244" s="58"/>
      <c r="CG244" s="58"/>
      <c r="CH244" s="58"/>
      <c r="CI244" s="58"/>
      <c r="CJ244" s="58"/>
      <c r="CK244" s="58"/>
      <c r="CL244" s="58"/>
      <c r="CM244" s="58"/>
      <c r="CN244" s="58"/>
      <c r="CO244" s="58"/>
      <c r="CP244" s="58"/>
      <c r="CQ244" s="58"/>
      <c r="CR244" s="58"/>
      <c r="CS244" s="58"/>
      <c r="CT244" s="58"/>
      <c r="CU244" s="58"/>
      <c r="CV244" s="58"/>
      <c r="CW244" s="58"/>
      <c r="CX244" s="58"/>
      <c r="CY244" s="58"/>
      <c r="CZ244" s="58"/>
      <c r="DA244" s="58"/>
      <c r="DB244" s="58"/>
      <c r="DC244" s="58"/>
      <c r="DD244" s="58"/>
      <c r="DE244" s="58"/>
      <c r="DF244" s="58"/>
    </row>
    <row r="245" spans="1:110" s="30" customFormat="1" ht="137.25" customHeight="1" x14ac:dyDescent="0.2">
      <c r="A245" s="64"/>
      <c r="B245" s="62"/>
      <c r="C245" s="64"/>
      <c r="D245" s="64"/>
      <c r="E245" s="64"/>
      <c r="F245" s="62"/>
      <c r="G245" s="62"/>
      <c r="H245" s="62"/>
      <c r="I245" s="64"/>
      <c r="J245" s="64"/>
      <c r="K245" s="64"/>
      <c r="L245" s="62"/>
      <c r="M245" s="62"/>
      <c r="N245" s="62"/>
      <c r="O245" s="28" t="s">
        <v>799</v>
      </c>
      <c r="P245" s="28" t="s">
        <v>314</v>
      </c>
      <c r="Q245" s="28" t="s">
        <v>800</v>
      </c>
      <c r="R245" s="62"/>
      <c r="S245" s="63"/>
      <c r="T245" s="58"/>
      <c r="U245" s="58"/>
      <c r="V245" s="58"/>
      <c r="W245" s="58"/>
      <c r="X245" s="58"/>
      <c r="Y245" s="58"/>
      <c r="Z245" s="58"/>
      <c r="AA245" s="58"/>
      <c r="AB245" s="58"/>
      <c r="AC245" s="58"/>
      <c r="AD245" s="58"/>
      <c r="AE245" s="58"/>
      <c r="AF245" s="58"/>
      <c r="AG245" s="58"/>
      <c r="AH245" s="58"/>
      <c r="AI245" s="58"/>
      <c r="AJ245" s="58"/>
      <c r="AK245" s="58"/>
      <c r="AL245" s="58"/>
      <c r="AM245" s="58"/>
      <c r="AN245" s="58"/>
      <c r="AO245" s="58"/>
      <c r="AP245" s="58"/>
      <c r="AQ245" s="58"/>
      <c r="AR245" s="58"/>
      <c r="AS245" s="58"/>
      <c r="AT245" s="58"/>
      <c r="AU245" s="58"/>
      <c r="AV245" s="58"/>
      <c r="AW245" s="58"/>
      <c r="AX245" s="58"/>
      <c r="AY245" s="58"/>
      <c r="AZ245" s="58"/>
      <c r="BA245" s="58"/>
      <c r="BB245" s="58"/>
      <c r="BC245" s="58"/>
      <c r="BD245" s="58"/>
      <c r="BE245" s="58"/>
      <c r="BF245" s="58"/>
      <c r="BG245" s="58"/>
      <c r="BH245" s="58"/>
      <c r="BI245" s="58"/>
      <c r="BJ245" s="58"/>
      <c r="BK245" s="58"/>
      <c r="BL245" s="58"/>
      <c r="BM245" s="58"/>
      <c r="BN245" s="58"/>
      <c r="BO245" s="58"/>
      <c r="BP245" s="58"/>
      <c r="BQ245" s="58"/>
      <c r="BR245" s="58"/>
      <c r="BS245" s="58"/>
      <c r="BT245" s="58"/>
      <c r="BU245" s="58"/>
      <c r="BV245" s="58"/>
      <c r="BW245" s="58"/>
      <c r="BX245" s="58"/>
      <c r="BY245" s="58"/>
      <c r="BZ245" s="58"/>
      <c r="CA245" s="58"/>
      <c r="CB245" s="58"/>
      <c r="CC245" s="58"/>
      <c r="CD245" s="58"/>
      <c r="CE245" s="58"/>
      <c r="CF245" s="58"/>
      <c r="CG245" s="58"/>
      <c r="CH245" s="58"/>
      <c r="CI245" s="58"/>
      <c r="CJ245" s="58"/>
      <c r="CK245" s="58"/>
      <c r="CL245" s="58"/>
      <c r="CM245" s="58"/>
      <c r="CN245" s="58"/>
      <c r="CO245" s="58"/>
      <c r="CP245" s="58"/>
      <c r="CQ245" s="58"/>
      <c r="CR245" s="58"/>
      <c r="CS245" s="58"/>
      <c r="CT245" s="58"/>
      <c r="CU245" s="58"/>
      <c r="CV245" s="58"/>
      <c r="CW245" s="58"/>
      <c r="CX245" s="58"/>
      <c r="CY245" s="58"/>
      <c r="CZ245" s="58"/>
      <c r="DA245" s="58"/>
      <c r="DB245" s="58"/>
      <c r="DC245" s="58"/>
      <c r="DD245" s="58"/>
      <c r="DE245" s="58"/>
      <c r="DF245" s="58"/>
    </row>
    <row r="246" spans="1:110" s="30" customFormat="1" ht="61.5" customHeight="1" x14ac:dyDescent="0.2">
      <c r="A246" s="64"/>
      <c r="B246" s="62"/>
      <c r="C246" s="64"/>
      <c r="D246" s="64"/>
      <c r="E246" s="64"/>
      <c r="F246" s="62"/>
      <c r="G246" s="62"/>
      <c r="H246" s="62"/>
      <c r="I246" s="64"/>
      <c r="J246" s="64"/>
      <c r="K246" s="64"/>
      <c r="L246" s="62"/>
      <c r="M246" s="62"/>
      <c r="N246" s="62"/>
      <c r="O246" s="28" t="s">
        <v>380</v>
      </c>
      <c r="P246" s="28" t="s">
        <v>801</v>
      </c>
      <c r="Q246" s="28" t="s">
        <v>382</v>
      </c>
      <c r="R246" s="62"/>
      <c r="S246" s="63"/>
      <c r="T246" s="58"/>
      <c r="U246" s="58"/>
      <c r="V246" s="58"/>
      <c r="W246" s="58"/>
      <c r="X246" s="58"/>
      <c r="Y246" s="58"/>
      <c r="Z246" s="58"/>
      <c r="AA246" s="58"/>
      <c r="AB246" s="58"/>
      <c r="AC246" s="58"/>
      <c r="AD246" s="58"/>
      <c r="AE246" s="58"/>
      <c r="AF246" s="58"/>
      <c r="AG246" s="58"/>
      <c r="AH246" s="58"/>
      <c r="AI246" s="58"/>
      <c r="AJ246" s="58"/>
      <c r="AK246" s="58"/>
      <c r="AL246" s="58"/>
      <c r="AM246" s="58"/>
      <c r="AN246" s="58"/>
      <c r="AO246" s="58"/>
      <c r="AP246" s="58"/>
      <c r="AQ246" s="58"/>
      <c r="AR246" s="58"/>
      <c r="AS246" s="58"/>
      <c r="AT246" s="58"/>
      <c r="AU246" s="58"/>
      <c r="AV246" s="58"/>
      <c r="AW246" s="58"/>
      <c r="AX246" s="58"/>
      <c r="AY246" s="58"/>
      <c r="AZ246" s="58"/>
      <c r="BA246" s="58"/>
      <c r="BB246" s="58"/>
      <c r="BC246" s="58"/>
      <c r="BD246" s="58"/>
      <c r="BE246" s="58"/>
      <c r="BF246" s="58"/>
      <c r="BG246" s="58"/>
      <c r="BH246" s="58"/>
      <c r="BI246" s="58"/>
      <c r="BJ246" s="58"/>
      <c r="BK246" s="58"/>
      <c r="BL246" s="58"/>
      <c r="BM246" s="58"/>
      <c r="BN246" s="58"/>
      <c r="BO246" s="58"/>
      <c r="BP246" s="58"/>
      <c r="BQ246" s="58"/>
      <c r="BR246" s="58"/>
      <c r="BS246" s="58"/>
      <c r="BT246" s="58"/>
      <c r="BU246" s="58"/>
      <c r="BV246" s="58"/>
      <c r="BW246" s="58"/>
      <c r="BX246" s="58"/>
      <c r="BY246" s="58"/>
      <c r="BZ246" s="58"/>
      <c r="CA246" s="58"/>
      <c r="CB246" s="58"/>
      <c r="CC246" s="58"/>
      <c r="CD246" s="58"/>
      <c r="CE246" s="58"/>
      <c r="CF246" s="58"/>
      <c r="CG246" s="58"/>
      <c r="CH246" s="58"/>
      <c r="CI246" s="58"/>
      <c r="CJ246" s="58"/>
      <c r="CK246" s="58"/>
      <c r="CL246" s="58"/>
      <c r="CM246" s="58"/>
      <c r="CN246" s="58"/>
      <c r="CO246" s="58"/>
      <c r="CP246" s="58"/>
      <c r="CQ246" s="58"/>
      <c r="CR246" s="58"/>
      <c r="CS246" s="58"/>
      <c r="CT246" s="58"/>
      <c r="CU246" s="58"/>
      <c r="CV246" s="58"/>
      <c r="CW246" s="58"/>
      <c r="CX246" s="58"/>
      <c r="CY246" s="58"/>
      <c r="CZ246" s="58"/>
      <c r="DA246" s="58"/>
      <c r="DB246" s="58"/>
      <c r="DC246" s="58"/>
      <c r="DD246" s="58"/>
      <c r="DE246" s="58"/>
      <c r="DF246" s="58"/>
    </row>
    <row r="247" spans="1:110" s="30" customFormat="1" ht="100.5" customHeight="1" x14ac:dyDescent="0.2">
      <c r="A247" s="28" t="s">
        <v>802</v>
      </c>
      <c r="B247" s="6" t="s">
        <v>803</v>
      </c>
      <c r="C247" s="6"/>
      <c r="D247" s="6"/>
      <c r="E247" s="6"/>
      <c r="F247" s="6"/>
      <c r="G247" s="6"/>
      <c r="H247" s="6"/>
      <c r="I247" s="6"/>
      <c r="J247" s="6"/>
      <c r="K247" s="6"/>
      <c r="L247" s="6"/>
      <c r="M247" s="6"/>
      <c r="N247" s="6"/>
      <c r="O247" s="6"/>
      <c r="P247" s="6"/>
      <c r="Q247" s="6"/>
      <c r="R247" s="6" t="s">
        <v>784</v>
      </c>
      <c r="S247" s="6"/>
      <c r="T247" s="29">
        <v>25086.43</v>
      </c>
      <c r="U247" s="29">
        <v>10703.85</v>
      </c>
      <c r="V247" s="29">
        <v>0</v>
      </c>
      <c r="W247" s="29">
        <v>0</v>
      </c>
      <c r="X247" s="29">
        <v>0</v>
      </c>
      <c r="Y247" s="29">
        <v>0</v>
      </c>
      <c r="Z247" s="29">
        <v>0</v>
      </c>
      <c r="AA247" s="29">
        <v>0</v>
      </c>
      <c r="AB247" s="29">
        <v>25086.43</v>
      </c>
      <c r="AC247" s="29">
        <v>10703.85</v>
      </c>
      <c r="AD247" s="29">
        <v>33572.879999999997</v>
      </c>
      <c r="AE247" s="29">
        <v>0</v>
      </c>
      <c r="AF247" s="29">
        <v>0</v>
      </c>
      <c r="AG247" s="29">
        <v>0</v>
      </c>
      <c r="AH247" s="29">
        <v>33572.879999999997</v>
      </c>
      <c r="AI247" s="29">
        <v>10214.68</v>
      </c>
      <c r="AJ247" s="29">
        <v>0</v>
      </c>
      <c r="AK247" s="29">
        <v>0</v>
      </c>
      <c r="AL247" s="29">
        <v>0</v>
      </c>
      <c r="AM247" s="29">
        <v>10214.68</v>
      </c>
      <c r="AN247" s="29">
        <v>10214.68</v>
      </c>
      <c r="AO247" s="29">
        <v>0</v>
      </c>
      <c r="AP247" s="29">
        <v>0</v>
      </c>
      <c r="AQ247" s="29" t="s">
        <v>45</v>
      </c>
      <c r="AR247" s="29">
        <v>10214.68</v>
      </c>
      <c r="AS247" s="29">
        <v>10214.68</v>
      </c>
      <c r="AT247" s="29">
        <v>0</v>
      </c>
      <c r="AU247" s="29">
        <v>0</v>
      </c>
      <c r="AV247" s="29">
        <v>0</v>
      </c>
      <c r="AW247" s="29">
        <v>10214.68</v>
      </c>
      <c r="AX247" s="29">
        <v>25086.43</v>
      </c>
      <c r="AY247" s="29">
        <v>10703.85</v>
      </c>
      <c r="AZ247" s="29">
        <v>0</v>
      </c>
      <c r="BA247" s="29">
        <v>0</v>
      </c>
      <c r="BB247" s="29">
        <v>0</v>
      </c>
      <c r="BC247" s="29">
        <v>0</v>
      </c>
      <c r="BD247" s="29">
        <v>0</v>
      </c>
      <c r="BE247" s="29">
        <v>0</v>
      </c>
      <c r="BF247" s="29">
        <v>25086.43</v>
      </c>
      <c r="BG247" s="29">
        <v>10703.85</v>
      </c>
      <c r="BH247" s="29">
        <v>33572.879999999997</v>
      </c>
      <c r="BI247" s="29">
        <v>0</v>
      </c>
      <c r="BJ247" s="29">
        <v>0</v>
      </c>
      <c r="BK247" s="29">
        <v>0</v>
      </c>
      <c r="BL247" s="29">
        <v>33572.879999999997</v>
      </c>
      <c r="BM247" s="29">
        <v>10214.68</v>
      </c>
      <c r="BN247" s="29">
        <v>0</v>
      </c>
      <c r="BO247" s="29">
        <v>0</v>
      </c>
      <c r="BP247" s="29">
        <v>0</v>
      </c>
      <c r="BQ247" s="29">
        <v>10214.68</v>
      </c>
      <c r="BR247" s="29">
        <v>10214.68</v>
      </c>
      <c r="BS247" s="29">
        <v>0</v>
      </c>
      <c r="BT247" s="29">
        <v>0</v>
      </c>
      <c r="BU247" s="29">
        <v>0</v>
      </c>
      <c r="BV247" s="29">
        <v>10214.68</v>
      </c>
      <c r="BW247" s="29">
        <v>10214.68</v>
      </c>
      <c r="BX247" s="29">
        <v>0</v>
      </c>
      <c r="BY247" s="29">
        <v>0</v>
      </c>
      <c r="BZ247" s="29">
        <v>0</v>
      </c>
      <c r="CA247" s="29">
        <v>10214.68</v>
      </c>
      <c r="CB247" s="29">
        <v>25086.43</v>
      </c>
      <c r="CC247" s="29">
        <v>0</v>
      </c>
      <c r="CD247" s="29">
        <v>0</v>
      </c>
      <c r="CE247" s="29">
        <v>0</v>
      </c>
      <c r="CF247" s="29">
        <v>25086.43</v>
      </c>
      <c r="CG247" s="29">
        <v>33572.879999999997</v>
      </c>
      <c r="CH247" s="29">
        <v>0</v>
      </c>
      <c r="CI247" s="29">
        <v>0</v>
      </c>
      <c r="CJ247" s="29">
        <v>0</v>
      </c>
      <c r="CK247" s="29">
        <v>33572.879999999997</v>
      </c>
      <c r="CL247" s="29">
        <v>10214.68</v>
      </c>
      <c r="CM247" s="29">
        <v>0</v>
      </c>
      <c r="CN247" s="29">
        <v>0</v>
      </c>
      <c r="CO247" s="29">
        <v>0</v>
      </c>
      <c r="CP247" s="29">
        <v>10214.68</v>
      </c>
      <c r="CQ247" s="29">
        <v>25086.43</v>
      </c>
      <c r="CR247" s="29">
        <v>0</v>
      </c>
      <c r="CS247" s="29">
        <v>0</v>
      </c>
      <c r="CT247" s="29">
        <v>0</v>
      </c>
      <c r="CU247" s="29">
        <v>25086.43</v>
      </c>
      <c r="CV247" s="29">
        <v>33572.879999999997</v>
      </c>
      <c r="CW247" s="29">
        <v>0</v>
      </c>
      <c r="CX247" s="29">
        <v>0</v>
      </c>
      <c r="CY247" s="29">
        <v>0</v>
      </c>
      <c r="CZ247" s="29">
        <v>33572.879999999997</v>
      </c>
      <c r="DA247" s="29">
        <v>10214.68</v>
      </c>
      <c r="DB247" s="29">
        <v>0</v>
      </c>
      <c r="DC247" s="29">
        <v>0</v>
      </c>
      <c r="DD247" s="29">
        <v>0</v>
      </c>
      <c r="DE247" s="29">
        <v>10214.68</v>
      </c>
      <c r="DF247" s="29"/>
    </row>
    <row r="248" spans="1:110" s="30" customFormat="1" ht="124.5" customHeight="1" x14ac:dyDescent="0.2">
      <c r="A248" s="28" t="s">
        <v>804</v>
      </c>
      <c r="B248" s="6" t="s">
        <v>805</v>
      </c>
      <c r="C248" s="28" t="s">
        <v>50</v>
      </c>
      <c r="D248" s="28" t="s">
        <v>806</v>
      </c>
      <c r="E248" s="28" t="s">
        <v>52</v>
      </c>
      <c r="F248" s="6"/>
      <c r="G248" s="6"/>
      <c r="H248" s="6"/>
      <c r="I248" s="6"/>
      <c r="J248" s="6"/>
      <c r="K248" s="6"/>
      <c r="L248" s="6"/>
      <c r="M248" s="6"/>
      <c r="N248" s="6"/>
      <c r="O248" s="28" t="s">
        <v>807</v>
      </c>
      <c r="P248" s="28" t="s">
        <v>54</v>
      </c>
      <c r="Q248" s="28" t="s">
        <v>808</v>
      </c>
      <c r="R248" s="6" t="s">
        <v>784</v>
      </c>
      <c r="S248" s="31" t="s">
        <v>809</v>
      </c>
      <c r="T248" s="29">
        <v>9918.17</v>
      </c>
      <c r="U248" s="29">
        <v>0</v>
      </c>
      <c r="V248" s="29"/>
      <c r="W248" s="29"/>
      <c r="X248" s="29"/>
      <c r="Y248" s="29"/>
      <c r="Z248" s="29"/>
      <c r="AA248" s="29"/>
      <c r="AB248" s="29">
        <v>9918.17</v>
      </c>
      <c r="AC248" s="29">
        <v>0</v>
      </c>
      <c r="AD248" s="29">
        <v>20000</v>
      </c>
      <c r="AE248" s="29"/>
      <c r="AF248" s="29"/>
      <c r="AG248" s="29"/>
      <c r="AH248" s="29">
        <v>20000</v>
      </c>
      <c r="AI248" s="29">
        <v>1000</v>
      </c>
      <c r="AJ248" s="29"/>
      <c r="AK248" s="29"/>
      <c r="AL248" s="29"/>
      <c r="AM248" s="29">
        <v>1000</v>
      </c>
      <c r="AN248" s="29">
        <v>1000</v>
      </c>
      <c r="AO248" s="29"/>
      <c r="AP248" s="29"/>
      <c r="AQ248" s="29"/>
      <c r="AR248" s="29">
        <v>1000</v>
      </c>
      <c r="AS248" s="29">
        <v>1000</v>
      </c>
      <c r="AT248" s="29"/>
      <c r="AU248" s="29"/>
      <c r="AV248" s="29"/>
      <c r="AW248" s="29">
        <v>1000</v>
      </c>
      <c r="AX248" s="29">
        <v>9918.17</v>
      </c>
      <c r="AY248" s="29">
        <v>0</v>
      </c>
      <c r="AZ248" s="29"/>
      <c r="BA248" s="29"/>
      <c r="BB248" s="29"/>
      <c r="BC248" s="29"/>
      <c r="BD248" s="29"/>
      <c r="BE248" s="29"/>
      <c r="BF248" s="29">
        <v>9918.17</v>
      </c>
      <c r="BG248" s="29">
        <v>0</v>
      </c>
      <c r="BH248" s="29">
        <v>20000</v>
      </c>
      <c r="BI248" s="29"/>
      <c r="BJ248" s="29"/>
      <c r="BK248" s="29"/>
      <c r="BL248" s="29">
        <v>20000</v>
      </c>
      <c r="BM248" s="29">
        <v>1000</v>
      </c>
      <c r="BN248" s="29"/>
      <c r="BO248" s="29"/>
      <c r="BP248" s="29"/>
      <c r="BQ248" s="29">
        <v>1000</v>
      </c>
      <c r="BR248" s="29">
        <v>1000</v>
      </c>
      <c r="BS248" s="29"/>
      <c r="BT248" s="29"/>
      <c r="BU248" s="29"/>
      <c r="BV248" s="29">
        <v>1000</v>
      </c>
      <c r="BW248" s="29">
        <v>1000</v>
      </c>
      <c r="BX248" s="29"/>
      <c r="BY248" s="29"/>
      <c r="BZ248" s="29"/>
      <c r="CA248" s="29">
        <v>1000</v>
      </c>
      <c r="CB248" s="29">
        <v>9918.17</v>
      </c>
      <c r="CC248" s="29"/>
      <c r="CD248" s="29"/>
      <c r="CE248" s="29"/>
      <c r="CF248" s="29">
        <v>9918.17</v>
      </c>
      <c r="CG248" s="29">
        <v>20000</v>
      </c>
      <c r="CH248" s="29"/>
      <c r="CI248" s="29"/>
      <c r="CJ248" s="29"/>
      <c r="CK248" s="29">
        <v>20000</v>
      </c>
      <c r="CL248" s="29">
        <v>1000</v>
      </c>
      <c r="CM248" s="29"/>
      <c r="CN248" s="29"/>
      <c r="CO248" s="29"/>
      <c r="CP248" s="29">
        <v>1000</v>
      </c>
      <c r="CQ248" s="29">
        <v>9918.17</v>
      </c>
      <c r="CR248" s="29"/>
      <c r="CS248" s="29"/>
      <c r="CT248" s="29"/>
      <c r="CU248" s="29">
        <v>9918.17</v>
      </c>
      <c r="CV248" s="29">
        <v>20000</v>
      </c>
      <c r="CW248" s="29"/>
      <c r="CX248" s="29"/>
      <c r="CY248" s="29"/>
      <c r="CZ248" s="29">
        <v>20000</v>
      </c>
      <c r="DA248" s="29">
        <v>1000</v>
      </c>
      <c r="DB248" s="29"/>
      <c r="DC248" s="29"/>
      <c r="DD248" s="29"/>
      <c r="DE248" s="29">
        <v>1000</v>
      </c>
      <c r="DF248" s="29" t="s">
        <v>57</v>
      </c>
    </row>
    <row r="249" spans="1:110" s="30" customFormat="1" ht="228" customHeight="1" x14ac:dyDescent="0.2">
      <c r="A249" s="28" t="s">
        <v>810</v>
      </c>
      <c r="B249" s="6" t="s">
        <v>811</v>
      </c>
      <c r="C249" s="28" t="s">
        <v>50</v>
      </c>
      <c r="D249" s="28" t="s">
        <v>806</v>
      </c>
      <c r="E249" s="28" t="s">
        <v>52</v>
      </c>
      <c r="F249" s="6"/>
      <c r="G249" s="6"/>
      <c r="H249" s="6"/>
      <c r="I249" s="6"/>
      <c r="J249" s="6"/>
      <c r="K249" s="6"/>
      <c r="L249" s="6"/>
      <c r="M249" s="6"/>
      <c r="N249" s="6"/>
      <c r="O249" s="49" t="s">
        <v>1069</v>
      </c>
      <c r="P249" s="49" t="s">
        <v>1070</v>
      </c>
      <c r="Q249" s="49" t="s">
        <v>1071</v>
      </c>
      <c r="R249" s="6" t="s">
        <v>784</v>
      </c>
      <c r="S249" s="31" t="s">
        <v>165</v>
      </c>
      <c r="T249" s="29">
        <v>6657.26</v>
      </c>
      <c r="U249" s="29">
        <v>2254.0500000000002</v>
      </c>
      <c r="V249" s="29"/>
      <c r="W249" s="29"/>
      <c r="X249" s="29"/>
      <c r="Y249" s="29"/>
      <c r="Z249" s="29"/>
      <c r="AA249" s="29"/>
      <c r="AB249" s="29">
        <v>6657.26</v>
      </c>
      <c r="AC249" s="29">
        <v>2254.0500000000002</v>
      </c>
      <c r="AD249" s="29">
        <v>4358.2</v>
      </c>
      <c r="AE249" s="29"/>
      <c r="AF249" s="29"/>
      <c r="AG249" s="29"/>
      <c r="AH249" s="29">
        <v>4358.2</v>
      </c>
      <c r="AI249" s="29">
        <v>0</v>
      </c>
      <c r="AJ249" s="29"/>
      <c r="AK249" s="29"/>
      <c r="AL249" s="29"/>
      <c r="AM249" s="29">
        <v>0</v>
      </c>
      <c r="AN249" s="29">
        <v>0</v>
      </c>
      <c r="AO249" s="29"/>
      <c r="AP249" s="29"/>
      <c r="AQ249" s="29"/>
      <c r="AR249" s="29">
        <v>0</v>
      </c>
      <c r="AS249" s="29">
        <v>0</v>
      </c>
      <c r="AT249" s="29"/>
      <c r="AU249" s="29"/>
      <c r="AV249" s="29"/>
      <c r="AW249" s="29">
        <v>0</v>
      </c>
      <c r="AX249" s="29">
        <v>6657.26</v>
      </c>
      <c r="AY249" s="29">
        <v>2254.0500000000002</v>
      </c>
      <c r="AZ249" s="29"/>
      <c r="BA249" s="29"/>
      <c r="BB249" s="29"/>
      <c r="BC249" s="29"/>
      <c r="BD249" s="29"/>
      <c r="BE249" s="29"/>
      <c r="BF249" s="29">
        <v>6657.26</v>
      </c>
      <c r="BG249" s="29">
        <v>2254.0500000000002</v>
      </c>
      <c r="BH249" s="29">
        <v>4358.2</v>
      </c>
      <c r="BI249" s="29"/>
      <c r="BJ249" s="29"/>
      <c r="BK249" s="29"/>
      <c r="BL249" s="29">
        <v>4358.2</v>
      </c>
      <c r="BM249" s="29">
        <v>0</v>
      </c>
      <c r="BN249" s="29"/>
      <c r="BO249" s="29"/>
      <c r="BP249" s="29"/>
      <c r="BQ249" s="29">
        <v>0</v>
      </c>
      <c r="BR249" s="29">
        <v>0</v>
      </c>
      <c r="BS249" s="29"/>
      <c r="BT249" s="29"/>
      <c r="BU249" s="29"/>
      <c r="BV249" s="29">
        <v>0</v>
      </c>
      <c r="BW249" s="29">
        <v>0</v>
      </c>
      <c r="BX249" s="29"/>
      <c r="BY249" s="29"/>
      <c r="BZ249" s="29"/>
      <c r="CA249" s="29">
        <v>0</v>
      </c>
      <c r="CB249" s="29">
        <v>6657.26</v>
      </c>
      <c r="CC249" s="29"/>
      <c r="CD249" s="29"/>
      <c r="CE249" s="29"/>
      <c r="CF249" s="29">
        <v>6657.26</v>
      </c>
      <c r="CG249" s="29">
        <v>4358.2</v>
      </c>
      <c r="CH249" s="29"/>
      <c r="CI249" s="29"/>
      <c r="CJ249" s="29"/>
      <c r="CK249" s="29">
        <v>4358.2</v>
      </c>
      <c r="CL249" s="29">
        <v>0</v>
      </c>
      <c r="CM249" s="29"/>
      <c r="CN249" s="29"/>
      <c r="CO249" s="29"/>
      <c r="CP249" s="29">
        <v>0</v>
      </c>
      <c r="CQ249" s="29">
        <v>6657.26</v>
      </c>
      <c r="CR249" s="29"/>
      <c r="CS249" s="29"/>
      <c r="CT249" s="29"/>
      <c r="CU249" s="29">
        <v>6657.26</v>
      </c>
      <c r="CV249" s="29">
        <v>4358.2</v>
      </c>
      <c r="CW249" s="29"/>
      <c r="CX249" s="29"/>
      <c r="CY249" s="29"/>
      <c r="CZ249" s="29">
        <v>4358.2</v>
      </c>
      <c r="DA249" s="29">
        <v>0</v>
      </c>
      <c r="DB249" s="29"/>
      <c r="DC249" s="29"/>
      <c r="DD249" s="29"/>
      <c r="DE249" s="29">
        <v>0</v>
      </c>
      <c r="DF249" s="29" t="s">
        <v>57</v>
      </c>
    </row>
    <row r="250" spans="1:110" s="30" customFormat="1" ht="97.5" customHeight="1" x14ac:dyDescent="0.2">
      <c r="A250" s="64" t="s">
        <v>812</v>
      </c>
      <c r="B250" s="62" t="s">
        <v>813</v>
      </c>
      <c r="C250" s="64" t="s">
        <v>50</v>
      </c>
      <c r="D250" s="64" t="s">
        <v>806</v>
      </c>
      <c r="E250" s="64" t="s">
        <v>52</v>
      </c>
      <c r="F250" s="62"/>
      <c r="G250" s="62"/>
      <c r="H250" s="62"/>
      <c r="I250" s="64" t="s">
        <v>791</v>
      </c>
      <c r="J250" s="64" t="s">
        <v>54</v>
      </c>
      <c r="K250" s="64" t="s">
        <v>792</v>
      </c>
      <c r="L250" s="62"/>
      <c r="M250" s="62"/>
      <c r="N250" s="62"/>
      <c r="O250" s="28" t="s">
        <v>322</v>
      </c>
      <c r="P250" s="28" t="s">
        <v>54</v>
      </c>
      <c r="Q250" s="28" t="s">
        <v>55</v>
      </c>
      <c r="R250" s="62" t="s">
        <v>784</v>
      </c>
      <c r="S250" s="62" t="s">
        <v>814</v>
      </c>
      <c r="T250" s="58">
        <v>8511</v>
      </c>
      <c r="U250" s="58">
        <v>8449.7999999999993</v>
      </c>
      <c r="V250" s="58">
        <v>0</v>
      </c>
      <c r="W250" s="58">
        <v>0</v>
      </c>
      <c r="X250" s="58">
        <v>0</v>
      </c>
      <c r="Y250" s="58">
        <v>0</v>
      </c>
      <c r="Z250" s="58">
        <v>0</v>
      </c>
      <c r="AA250" s="58">
        <v>0</v>
      </c>
      <c r="AB250" s="58">
        <v>8511</v>
      </c>
      <c r="AC250" s="58">
        <v>8449.7999999999993</v>
      </c>
      <c r="AD250" s="58">
        <v>9214.68</v>
      </c>
      <c r="AE250" s="58">
        <v>0</v>
      </c>
      <c r="AF250" s="58">
        <v>0</v>
      </c>
      <c r="AG250" s="58">
        <v>0</v>
      </c>
      <c r="AH250" s="58">
        <v>9214.68</v>
      </c>
      <c r="AI250" s="58">
        <v>9214.68</v>
      </c>
      <c r="AJ250" s="58">
        <v>0</v>
      </c>
      <c r="AK250" s="58">
        <v>0</v>
      </c>
      <c r="AL250" s="58">
        <v>0</v>
      </c>
      <c r="AM250" s="58">
        <v>9214.68</v>
      </c>
      <c r="AN250" s="58">
        <v>9214.68</v>
      </c>
      <c r="AO250" s="58">
        <v>0</v>
      </c>
      <c r="AP250" s="58">
        <v>0</v>
      </c>
      <c r="AQ250" s="58" t="s">
        <v>45</v>
      </c>
      <c r="AR250" s="58">
        <v>9214.68</v>
      </c>
      <c r="AS250" s="58">
        <v>9214.68</v>
      </c>
      <c r="AT250" s="58">
        <v>0</v>
      </c>
      <c r="AU250" s="58">
        <v>0</v>
      </c>
      <c r="AV250" s="58">
        <v>0</v>
      </c>
      <c r="AW250" s="58">
        <v>9214.68</v>
      </c>
      <c r="AX250" s="58">
        <v>8511</v>
      </c>
      <c r="AY250" s="58">
        <v>8449.7999999999993</v>
      </c>
      <c r="AZ250" s="58">
        <v>0</v>
      </c>
      <c r="BA250" s="58">
        <v>0</v>
      </c>
      <c r="BB250" s="58">
        <v>0</v>
      </c>
      <c r="BC250" s="58">
        <v>0</v>
      </c>
      <c r="BD250" s="58">
        <v>0</v>
      </c>
      <c r="BE250" s="58">
        <v>0</v>
      </c>
      <c r="BF250" s="58">
        <v>8511</v>
      </c>
      <c r="BG250" s="58">
        <v>8449.7999999999993</v>
      </c>
      <c r="BH250" s="58">
        <v>9214.68</v>
      </c>
      <c r="BI250" s="58">
        <v>0</v>
      </c>
      <c r="BJ250" s="58">
        <v>0</v>
      </c>
      <c r="BK250" s="58">
        <v>0</v>
      </c>
      <c r="BL250" s="58">
        <v>9214.68</v>
      </c>
      <c r="BM250" s="58">
        <v>9214.68</v>
      </c>
      <c r="BN250" s="58">
        <v>0</v>
      </c>
      <c r="BO250" s="58">
        <v>0</v>
      </c>
      <c r="BP250" s="58">
        <v>0</v>
      </c>
      <c r="BQ250" s="58">
        <v>9214.68</v>
      </c>
      <c r="BR250" s="58">
        <v>9214.68</v>
      </c>
      <c r="BS250" s="58">
        <v>0</v>
      </c>
      <c r="BT250" s="58">
        <v>0</v>
      </c>
      <c r="BU250" s="58">
        <v>0</v>
      </c>
      <c r="BV250" s="58">
        <v>9214.68</v>
      </c>
      <c r="BW250" s="58">
        <v>9214.68</v>
      </c>
      <c r="BX250" s="58">
        <v>0</v>
      </c>
      <c r="BY250" s="58">
        <v>0</v>
      </c>
      <c r="BZ250" s="58">
        <v>0</v>
      </c>
      <c r="CA250" s="58">
        <v>9214.68</v>
      </c>
      <c r="CB250" s="58">
        <v>8511</v>
      </c>
      <c r="CC250" s="58">
        <v>0</v>
      </c>
      <c r="CD250" s="58">
        <v>0</v>
      </c>
      <c r="CE250" s="58">
        <v>0</v>
      </c>
      <c r="CF250" s="58">
        <v>8511</v>
      </c>
      <c r="CG250" s="58">
        <v>9214.68</v>
      </c>
      <c r="CH250" s="58">
        <v>0</v>
      </c>
      <c r="CI250" s="58">
        <v>0</v>
      </c>
      <c r="CJ250" s="58">
        <v>0</v>
      </c>
      <c r="CK250" s="58">
        <v>9214.68</v>
      </c>
      <c r="CL250" s="58">
        <v>9214.68</v>
      </c>
      <c r="CM250" s="58">
        <v>0</v>
      </c>
      <c r="CN250" s="58">
        <v>0</v>
      </c>
      <c r="CO250" s="58">
        <v>0</v>
      </c>
      <c r="CP250" s="58">
        <v>9214.68</v>
      </c>
      <c r="CQ250" s="58">
        <v>8511</v>
      </c>
      <c r="CR250" s="58">
        <v>0</v>
      </c>
      <c r="CS250" s="58">
        <v>0</v>
      </c>
      <c r="CT250" s="58">
        <v>0</v>
      </c>
      <c r="CU250" s="58">
        <v>8511</v>
      </c>
      <c r="CV250" s="58">
        <v>9214.68</v>
      </c>
      <c r="CW250" s="58">
        <v>0</v>
      </c>
      <c r="CX250" s="58">
        <v>0</v>
      </c>
      <c r="CY250" s="58">
        <v>0</v>
      </c>
      <c r="CZ250" s="58">
        <v>9214.68</v>
      </c>
      <c r="DA250" s="58">
        <v>9214.68</v>
      </c>
      <c r="DB250" s="58">
        <v>0</v>
      </c>
      <c r="DC250" s="58">
        <v>0</v>
      </c>
      <c r="DD250" s="58">
        <v>0</v>
      </c>
      <c r="DE250" s="58">
        <v>9214.68</v>
      </c>
      <c r="DF250" s="58" t="s">
        <v>57</v>
      </c>
    </row>
    <row r="251" spans="1:110" s="30" customFormat="1" ht="134.25" customHeight="1" x14ac:dyDescent="0.2">
      <c r="A251" s="64"/>
      <c r="B251" s="62"/>
      <c r="C251" s="64"/>
      <c r="D251" s="64"/>
      <c r="E251" s="64"/>
      <c r="F251" s="62"/>
      <c r="G251" s="62"/>
      <c r="H251" s="62"/>
      <c r="I251" s="64"/>
      <c r="J251" s="64"/>
      <c r="K251" s="64"/>
      <c r="L251" s="62"/>
      <c r="M251" s="62"/>
      <c r="N251" s="62"/>
      <c r="O251" s="28" t="s">
        <v>815</v>
      </c>
      <c r="P251" s="28" t="s">
        <v>170</v>
      </c>
      <c r="Q251" s="28" t="s">
        <v>794</v>
      </c>
      <c r="R251" s="62"/>
      <c r="S251" s="62"/>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58"/>
      <c r="BN251" s="58"/>
      <c r="BO251" s="58"/>
      <c r="BP251" s="58"/>
      <c r="BQ251" s="58"/>
      <c r="BR251" s="58"/>
      <c r="BS251" s="58"/>
      <c r="BT251" s="58"/>
      <c r="BU251" s="58"/>
      <c r="BV251" s="58"/>
      <c r="BW251" s="58"/>
      <c r="BX251" s="58"/>
      <c r="BY251" s="58"/>
      <c r="BZ251" s="58"/>
      <c r="CA251" s="58"/>
      <c r="CB251" s="58"/>
      <c r="CC251" s="58"/>
      <c r="CD251" s="58"/>
      <c r="CE251" s="58"/>
      <c r="CF251" s="58"/>
      <c r="CG251" s="58"/>
      <c r="CH251" s="58"/>
      <c r="CI251" s="58"/>
      <c r="CJ251" s="58"/>
      <c r="CK251" s="58"/>
      <c r="CL251" s="58"/>
      <c r="CM251" s="58"/>
      <c r="CN251" s="58"/>
      <c r="CO251" s="58"/>
      <c r="CP251" s="58"/>
      <c r="CQ251" s="58"/>
      <c r="CR251" s="58"/>
      <c r="CS251" s="58"/>
      <c r="CT251" s="58"/>
      <c r="CU251" s="58"/>
      <c r="CV251" s="58"/>
      <c r="CW251" s="58"/>
      <c r="CX251" s="58"/>
      <c r="CY251" s="58"/>
      <c r="CZ251" s="58"/>
      <c r="DA251" s="58"/>
      <c r="DB251" s="58"/>
      <c r="DC251" s="58"/>
      <c r="DD251" s="58"/>
      <c r="DE251" s="58"/>
      <c r="DF251" s="58"/>
    </row>
    <row r="252" spans="1:110" s="30" customFormat="1" ht="139.5" customHeight="1" x14ac:dyDescent="0.2">
      <c r="A252" s="28" t="s">
        <v>816</v>
      </c>
      <c r="B252" s="6" t="s">
        <v>817</v>
      </c>
      <c r="C252" s="6"/>
      <c r="D252" s="6"/>
      <c r="E252" s="6"/>
      <c r="F252" s="6"/>
      <c r="G252" s="6"/>
      <c r="H252" s="6"/>
      <c r="I252" s="6"/>
      <c r="J252" s="6"/>
      <c r="K252" s="6"/>
      <c r="L252" s="6"/>
      <c r="M252" s="6"/>
      <c r="N252" s="6"/>
      <c r="O252" s="6"/>
      <c r="P252" s="6"/>
      <c r="Q252" s="6"/>
      <c r="R252" s="6"/>
      <c r="S252" s="6"/>
      <c r="T252" s="29">
        <v>290895.83</v>
      </c>
      <c r="U252" s="29">
        <v>279474.52</v>
      </c>
      <c r="V252" s="29">
        <v>12433.47</v>
      </c>
      <c r="W252" s="29">
        <v>12344.7</v>
      </c>
      <c r="X252" s="29">
        <v>259024.1</v>
      </c>
      <c r="Y252" s="29">
        <v>250273.33</v>
      </c>
      <c r="Z252" s="29">
        <v>0</v>
      </c>
      <c r="AA252" s="29">
        <v>0</v>
      </c>
      <c r="AB252" s="29">
        <v>19438.259999999998</v>
      </c>
      <c r="AC252" s="29">
        <v>16856.490000000002</v>
      </c>
      <c r="AD252" s="29">
        <v>331298.03999999998</v>
      </c>
      <c r="AE252" s="29">
        <v>11321.21</v>
      </c>
      <c r="AF252" s="29">
        <v>314952.93</v>
      </c>
      <c r="AG252" s="29">
        <v>0</v>
      </c>
      <c r="AH252" s="29">
        <v>5023.8999999999996</v>
      </c>
      <c r="AI252" s="29">
        <v>337591.6</v>
      </c>
      <c r="AJ252" s="29">
        <v>11716.77</v>
      </c>
      <c r="AK252" s="29">
        <v>320850.93</v>
      </c>
      <c r="AL252" s="29">
        <v>0</v>
      </c>
      <c r="AM252" s="29">
        <v>5023.8999999999996</v>
      </c>
      <c r="AN252" s="29">
        <v>313994.87</v>
      </c>
      <c r="AO252" s="29">
        <v>17120.04</v>
      </c>
      <c r="AP252" s="29">
        <v>291850.93</v>
      </c>
      <c r="AQ252" s="29" t="s">
        <v>45</v>
      </c>
      <c r="AR252" s="29">
        <v>5023.8999999999996</v>
      </c>
      <c r="AS252" s="29">
        <v>313994.87</v>
      </c>
      <c r="AT252" s="29">
        <v>17120.04</v>
      </c>
      <c r="AU252" s="29">
        <v>291850.93</v>
      </c>
      <c r="AV252" s="29">
        <v>0</v>
      </c>
      <c r="AW252" s="29">
        <v>5023.8999999999996</v>
      </c>
      <c r="AX252" s="29">
        <v>265511.01</v>
      </c>
      <c r="AY252" s="29">
        <v>254090.42</v>
      </c>
      <c r="AZ252" s="29">
        <v>12433.47</v>
      </c>
      <c r="BA252" s="29">
        <v>12344.7</v>
      </c>
      <c r="BB252" s="29">
        <v>235664.98</v>
      </c>
      <c r="BC252" s="29">
        <v>226914.91</v>
      </c>
      <c r="BD252" s="29">
        <v>0</v>
      </c>
      <c r="BE252" s="29">
        <v>0</v>
      </c>
      <c r="BF252" s="29">
        <v>17412.560000000001</v>
      </c>
      <c r="BG252" s="29">
        <v>14830.81</v>
      </c>
      <c r="BH252" s="29">
        <v>302223.03999999998</v>
      </c>
      <c r="BI252" s="29">
        <v>11321.21</v>
      </c>
      <c r="BJ252" s="29">
        <v>285877.93</v>
      </c>
      <c r="BK252" s="29">
        <v>0</v>
      </c>
      <c r="BL252" s="29">
        <v>5023.8999999999996</v>
      </c>
      <c r="BM252" s="29">
        <v>314331.59999999998</v>
      </c>
      <c r="BN252" s="29">
        <v>11716.77</v>
      </c>
      <c r="BO252" s="29">
        <v>297590.93</v>
      </c>
      <c r="BP252" s="29">
        <v>0</v>
      </c>
      <c r="BQ252" s="29">
        <v>5023.8999999999996</v>
      </c>
      <c r="BR252" s="29">
        <v>313994.87</v>
      </c>
      <c r="BS252" s="29">
        <v>17120.04</v>
      </c>
      <c r="BT252" s="29">
        <v>291850.93</v>
      </c>
      <c r="BU252" s="29">
        <v>0</v>
      </c>
      <c r="BV252" s="29">
        <v>5023.8999999999996</v>
      </c>
      <c r="BW252" s="29">
        <v>313994.87</v>
      </c>
      <c r="BX252" s="29">
        <v>17120.04</v>
      </c>
      <c r="BY252" s="29">
        <v>291850.93</v>
      </c>
      <c r="BZ252" s="29">
        <v>0</v>
      </c>
      <c r="CA252" s="29">
        <v>5023.8999999999996</v>
      </c>
      <c r="CB252" s="29">
        <v>290895.83</v>
      </c>
      <c r="CC252" s="29">
        <v>12433.47</v>
      </c>
      <c r="CD252" s="29">
        <v>259024.1</v>
      </c>
      <c r="CE252" s="29">
        <v>0</v>
      </c>
      <c r="CF252" s="29">
        <v>19438.259999999998</v>
      </c>
      <c r="CG252" s="29">
        <v>331298.03999999998</v>
      </c>
      <c r="CH252" s="29">
        <v>11321.21</v>
      </c>
      <c r="CI252" s="29">
        <v>314952.93</v>
      </c>
      <c r="CJ252" s="29">
        <v>0</v>
      </c>
      <c r="CK252" s="29">
        <v>5023.8999999999996</v>
      </c>
      <c r="CL252" s="29">
        <v>337591.6</v>
      </c>
      <c r="CM252" s="29">
        <v>11716.77</v>
      </c>
      <c r="CN252" s="29">
        <v>320850.93</v>
      </c>
      <c r="CO252" s="29">
        <v>0</v>
      </c>
      <c r="CP252" s="29">
        <v>5023.8999999999996</v>
      </c>
      <c r="CQ252" s="29">
        <v>265511.01</v>
      </c>
      <c r="CR252" s="29">
        <v>12433.47</v>
      </c>
      <c r="CS252" s="29">
        <v>235664.98</v>
      </c>
      <c r="CT252" s="29">
        <v>0</v>
      </c>
      <c r="CU252" s="29">
        <v>17412.560000000001</v>
      </c>
      <c r="CV252" s="29">
        <v>302223.03999999998</v>
      </c>
      <c r="CW252" s="29">
        <v>11321.21</v>
      </c>
      <c r="CX252" s="29">
        <v>285877.93</v>
      </c>
      <c r="CY252" s="29">
        <v>0</v>
      </c>
      <c r="CZ252" s="29">
        <v>5023.8999999999996</v>
      </c>
      <c r="DA252" s="29">
        <v>314331.59999999998</v>
      </c>
      <c r="DB252" s="29">
        <v>11716.77</v>
      </c>
      <c r="DC252" s="29">
        <v>297590.93</v>
      </c>
      <c r="DD252" s="29">
        <v>0</v>
      </c>
      <c r="DE252" s="29">
        <v>5023.8999999999996</v>
      </c>
      <c r="DF252" s="29"/>
    </row>
    <row r="253" spans="1:110" s="30" customFormat="1" ht="50.25" customHeight="1" x14ac:dyDescent="0.2">
      <c r="A253" s="28" t="s">
        <v>818</v>
      </c>
      <c r="B253" s="6" t="s">
        <v>819</v>
      </c>
      <c r="C253" s="6"/>
      <c r="D253" s="6"/>
      <c r="E253" s="6"/>
      <c r="F253" s="6"/>
      <c r="G253" s="6"/>
      <c r="H253" s="6"/>
      <c r="I253" s="6"/>
      <c r="J253" s="6"/>
      <c r="K253" s="6"/>
      <c r="L253" s="6"/>
      <c r="M253" s="6"/>
      <c r="N253" s="6"/>
      <c r="O253" s="6"/>
      <c r="P253" s="6"/>
      <c r="Q253" s="6"/>
      <c r="R253" s="6"/>
      <c r="S253" s="6"/>
      <c r="T253" s="29">
        <v>12433.47</v>
      </c>
      <c r="U253" s="29">
        <v>12344.7</v>
      </c>
      <c r="V253" s="29">
        <v>12433.47</v>
      </c>
      <c r="W253" s="29">
        <v>12344.7</v>
      </c>
      <c r="X253" s="29">
        <v>0</v>
      </c>
      <c r="Y253" s="29">
        <v>0</v>
      </c>
      <c r="Z253" s="29">
        <v>0</v>
      </c>
      <c r="AA253" s="29">
        <v>0</v>
      </c>
      <c r="AB253" s="29">
        <v>0</v>
      </c>
      <c r="AC253" s="29">
        <v>0</v>
      </c>
      <c r="AD253" s="29">
        <v>11321.21</v>
      </c>
      <c r="AE253" s="29">
        <v>11321.21</v>
      </c>
      <c r="AF253" s="29">
        <v>0</v>
      </c>
      <c r="AG253" s="29">
        <v>0</v>
      </c>
      <c r="AH253" s="29">
        <v>0</v>
      </c>
      <c r="AI253" s="29">
        <v>11716.77</v>
      </c>
      <c r="AJ253" s="29">
        <v>11716.77</v>
      </c>
      <c r="AK253" s="29">
        <v>0</v>
      </c>
      <c r="AL253" s="29">
        <v>0</v>
      </c>
      <c r="AM253" s="29">
        <v>0</v>
      </c>
      <c r="AN253" s="29">
        <v>17120.04</v>
      </c>
      <c r="AO253" s="29">
        <v>17120.04</v>
      </c>
      <c r="AP253" s="29">
        <v>0</v>
      </c>
      <c r="AQ253" s="29" t="s">
        <v>45</v>
      </c>
      <c r="AR253" s="29">
        <v>0</v>
      </c>
      <c r="AS253" s="29">
        <v>17120.04</v>
      </c>
      <c r="AT253" s="29">
        <v>17120.04</v>
      </c>
      <c r="AU253" s="29">
        <v>0</v>
      </c>
      <c r="AV253" s="29">
        <v>0</v>
      </c>
      <c r="AW253" s="29">
        <v>0</v>
      </c>
      <c r="AX253" s="29">
        <v>12433.47</v>
      </c>
      <c r="AY253" s="29">
        <v>12344.7</v>
      </c>
      <c r="AZ253" s="29">
        <v>12433.47</v>
      </c>
      <c r="BA253" s="29">
        <v>12344.7</v>
      </c>
      <c r="BB253" s="29">
        <v>0</v>
      </c>
      <c r="BC253" s="29">
        <v>0</v>
      </c>
      <c r="BD253" s="29">
        <v>0</v>
      </c>
      <c r="BE253" s="29">
        <v>0</v>
      </c>
      <c r="BF253" s="29">
        <v>0</v>
      </c>
      <c r="BG253" s="29">
        <v>0</v>
      </c>
      <c r="BH253" s="29">
        <v>11321.21</v>
      </c>
      <c r="BI253" s="29">
        <v>11321.21</v>
      </c>
      <c r="BJ253" s="29">
        <v>0</v>
      </c>
      <c r="BK253" s="29">
        <v>0</v>
      </c>
      <c r="BL253" s="29">
        <v>0</v>
      </c>
      <c r="BM253" s="29">
        <v>11716.77</v>
      </c>
      <c r="BN253" s="29">
        <v>11716.77</v>
      </c>
      <c r="BO253" s="29">
        <v>0</v>
      </c>
      <c r="BP253" s="29">
        <v>0</v>
      </c>
      <c r="BQ253" s="29">
        <v>0</v>
      </c>
      <c r="BR253" s="29">
        <v>17120.04</v>
      </c>
      <c r="BS253" s="29">
        <v>17120.04</v>
      </c>
      <c r="BT253" s="29">
        <v>0</v>
      </c>
      <c r="BU253" s="29">
        <v>0</v>
      </c>
      <c r="BV253" s="29">
        <v>0</v>
      </c>
      <c r="BW253" s="29">
        <v>17120.04</v>
      </c>
      <c r="BX253" s="29">
        <v>17120.04</v>
      </c>
      <c r="BY253" s="29">
        <v>0</v>
      </c>
      <c r="BZ253" s="29">
        <v>0</v>
      </c>
      <c r="CA253" s="29">
        <v>0</v>
      </c>
      <c r="CB253" s="29">
        <v>12433.47</v>
      </c>
      <c r="CC253" s="29">
        <v>12433.47</v>
      </c>
      <c r="CD253" s="29">
        <v>0</v>
      </c>
      <c r="CE253" s="29">
        <v>0</v>
      </c>
      <c r="CF253" s="29">
        <v>0</v>
      </c>
      <c r="CG253" s="29">
        <v>11321.21</v>
      </c>
      <c r="CH253" s="29">
        <v>11321.21</v>
      </c>
      <c r="CI253" s="29">
        <v>0</v>
      </c>
      <c r="CJ253" s="29">
        <v>0</v>
      </c>
      <c r="CK253" s="29">
        <v>0</v>
      </c>
      <c r="CL253" s="29">
        <v>11716.77</v>
      </c>
      <c r="CM253" s="29">
        <v>11716.77</v>
      </c>
      <c r="CN253" s="29">
        <v>0</v>
      </c>
      <c r="CO253" s="29">
        <v>0</v>
      </c>
      <c r="CP253" s="29">
        <v>0</v>
      </c>
      <c r="CQ253" s="29">
        <v>12433.47</v>
      </c>
      <c r="CR253" s="29">
        <v>12433.47</v>
      </c>
      <c r="CS253" s="29">
        <v>0</v>
      </c>
      <c r="CT253" s="29">
        <v>0</v>
      </c>
      <c r="CU253" s="29">
        <v>0</v>
      </c>
      <c r="CV253" s="29">
        <v>11321.21</v>
      </c>
      <c r="CW253" s="29">
        <v>11321.21</v>
      </c>
      <c r="CX253" s="29">
        <v>0</v>
      </c>
      <c r="CY253" s="29">
        <v>0</v>
      </c>
      <c r="CZ253" s="29">
        <v>0</v>
      </c>
      <c r="DA253" s="29">
        <v>11716.77</v>
      </c>
      <c r="DB253" s="29">
        <v>11716.77</v>
      </c>
      <c r="DC253" s="29">
        <v>0</v>
      </c>
      <c r="DD253" s="29">
        <v>0</v>
      </c>
      <c r="DE253" s="29">
        <v>0</v>
      </c>
      <c r="DF253" s="29"/>
    </row>
    <row r="254" spans="1:110" s="30" customFormat="1" ht="409.5" x14ac:dyDescent="0.2">
      <c r="A254" s="28" t="s">
        <v>820</v>
      </c>
      <c r="B254" s="6" t="s">
        <v>821</v>
      </c>
      <c r="C254" s="28" t="s">
        <v>822</v>
      </c>
      <c r="D254" s="28" t="s">
        <v>823</v>
      </c>
      <c r="E254" s="28" t="s">
        <v>824</v>
      </c>
      <c r="F254" s="6"/>
      <c r="G254" s="6"/>
      <c r="H254" s="6"/>
      <c r="I254" s="28" t="s">
        <v>825</v>
      </c>
      <c r="J254" s="28" t="s">
        <v>54</v>
      </c>
      <c r="K254" s="28" t="s">
        <v>826</v>
      </c>
      <c r="L254" s="6"/>
      <c r="M254" s="6"/>
      <c r="N254" s="6"/>
      <c r="O254" s="28" t="s">
        <v>133</v>
      </c>
      <c r="P254" s="28" t="s">
        <v>827</v>
      </c>
      <c r="Q254" s="28" t="s">
        <v>135</v>
      </c>
      <c r="R254" s="6"/>
      <c r="S254" s="31" t="s">
        <v>474</v>
      </c>
      <c r="T254" s="29">
        <v>0</v>
      </c>
      <c r="U254" s="29">
        <v>0</v>
      </c>
      <c r="V254" s="29">
        <v>0</v>
      </c>
      <c r="W254" s="29">
        <v>0</v>
      </c>
      <c r="X254" s="29"/>
      <c r="Y254" s="29"/>
      <c r="Z254" s="29"/>
      <c r="AA254" s="29"/>
      <c r="AB254" s="29"/>
      <c r="AC254" s="29"/>
      <c r="AD254" s="29">
        <v>0</v>
      </c>
      <c r="AE254" s="29">
        <v>0</v>
      </c>
      <c r="AF254" s="29"/>
      <c r="AG254" s="29"/>
      <c r="AH254" s="29"/>
      <c r="AI254" s="29">
        <v>0</v>
      </c>
      <c r="AJ254" s="29">
        <v>0</v>
      </c>
      <c r="AK254" s="29"/>
      <c r="AL254" s="29"/>
      <c r="AM254" s="29"/>
      <c r="AN254" s="29">
        <v>4766.82</v>
      </c>
      <c r="AO254" s="29">
        <v>4766.82</v>
      </c>
      <c r="AP254" s="29"/>
      <c r="AQ254" s="29"/>
      <c r="AR254" s="29"/>
      <c r="AS254" s="29">
        <v>4766.82</v>
      </c>
      <c r="AT254" s="29">
        <v>4766.82</v>
      </c>
      <c r="AU254" s="29"/>
      <c r="AV254" s="29"/>
      <c r="AW254" s="29"/>
      <c r="AX254" s="29">
        <v>0</v>
      </c>
      <c r="AY254" s="29">
        <v>0</v>
      </c>
      <c r="AZ254" s="29">
        <v>0</v>
      </c>
      <c r="BA254" s="29">
        <v>0</v>
      </c>
      <c r="BB254" s="29"/>
      <c r="BC254" s="29"/>
      <c r="BD254" s="29"/>
      <c r="BE254" s="29"/>
      <c r="BF254" s="29"/>
      <c r="BG254" s="29"/>
      <c r="BH254" s="29">
        <v>0</v>
      </c>
      <c r="BI254" s="29">
        <v>0</v>
      </c>
      <c r="BJ254" s="29"/>
      <c r="BK254" s="29"/>
      <c r="BL254" s="29"/>
      <c r="BM254" s="29">
        <v>0</v>
      </c>
      <c r="BN254" s="29">
        <v>0</v>
      </c>
      <c r="BO254" s="29"/>
      <c r="BP254" s="29"/>
      <c r="BQ254" s="29"/>
      <c r="BR254" s="29">
        <v>4766.82</v>
      </c>
      <c r="BS254" s="29">
        <v>4766.82</v>
      </c>
      <c r="BT254" s="29"/>
      <c r="BU254" s="29"/>
      <c r="BV254" s="29"/>
      <c r="BW254" s="29">
        <v>4766.82</v>
      </c>
      <c r="BX254" s="29">
        <v>4766.82</v>
      </c>
      <c r="BY254" s="29"/>
      <c r="BZ254" s="29"/>
      <c r="CA254" s="29"/>
      <c r="CB254" s="29">
        <v>0</v>
      </c>
      <c r="CC254" s="29">
        <v>0</v>
      </c>
      <c r="CD254" s="29"/>
      <c r="CE254" s="29"/>
      <c r="CF254" s="29"/>
      <c r="CG254" s="29">
        <v>0</v>
      </c>
      <c r="CH254" s="29">
        <v>0</v>
      </c>
      <c r="CI254" s="29"/>
      <c r="CJ254" s="29"/>
      <c r="CK254" s="29"/>
      <c r="CL254" s="29">
        <v>0</v>
      </c>
      <c r="CM254" s="29">
        <v>0</v>
      </c>
      <c r="CN254" s="29"/>
      <c r="CO254" s="29"/>
      <c r="CP254" s="29"/>
      <c r="CQ254" s="29">
        <v>0</v>
      </c>
      <c r="CR254" s="29">
        <v>0</v>
      </c>
      <c r="CS254" s="29"/>
      <c r="CT254" s="29"/>
      <c r="CU254" s="29"/>
      <c r="CV254" s="29">
        <v>0</v>
      </c>
      <c r="CW254" s="29">
        <v>0</v>
      </c>
      <c r="CX254" s="29"/>
      <c r="CY254" s="29"/>
      <c r="CZ254" s="29"/>
      <c r="DA254" s="29">
        <v>0</v>
      </c>
      <c r="DB254" s="29">
        <v>0</v>
      </c>
      <c r="DC254" s="29"/>
      <c r="DD254" s="29"/>
      <c r="DE254" s="29"/>
      <c r="DF254" s="29" t="s">
        <v>57</v>
      </c>
    </row>
    <row r="255" spans="1:110" s="30" customFormat="1" ht="150" customHeight="1" x14ac:dyDescent="0.2">
      <c r="A255" s="64" t="s">
        <v>828</v>
      </c>
      <c r="B255" s="62" t="s">
        <v>829</v>
      </c>
      <c r="C255" s="64" t="s">
        <v>830</v>
      </c>
      <c r="D255" s="64" t="s">
        <v>831</v>
      </c>
      <c r="E255" s="64" t="s">
        <v>832</v>
      </c>
      <c r="F255" s="64" t="s">
        <v>833</v>
      </c>
      <c r="G255" s="64" t="s">
        <v>62</v>
      </c>
      <c r="H255" s="64" t="s">
        <v>834</v>
      </c>
      <c r="I255" s="62"/>
      <c r="J255" s="62"/>
      <c r="K255" s="62"/>
      <c r="L255" s="62"/>
      <c r="M255" s="62"/>
      <c r="N255" s="62"/>
      <c r="O255" s="28" t="s">
        <v>488</v>
      </c>
      <c r="P255" s="28" t="s">
        <v>54</v>
      </c>
      <c r="Q255" s="28" t="s">
        <v>55</v>
      </c>
      <c r="R255" s="62"/>
      <c r="S255" s="63" t="s">
        <v>835</v>
      </c>
      <c r="T255" s="58">
        <v>9983.4699999999993</v>
      </c>
      <c r="U255" s="58">
        <v>9975</v>
      </c>
      <c r="V255" s="58">
        <v>9983.4699999999993</v>
      </c>
      <c r="W255" s="58">
        <v>9975</v>
      </c>
      <c r="X255" s="58"/>
      <c r="Y255" s="58"/>
      <c r="Z255" s="58"/>
      <c r="AA255" s="58"/>
      <c r="AB255" s="58"/>
      <c r="AC255" s="58"/>
      <c r="AD255" s="58">
        <v>11321.21</v>
      </c>
      <c r="AE255" s="58">
        <v>11321.21</v>
      </c>
      <c r="AF255" s="58"/>
      <c r="AG255" s="58"/>
      <c r="AH255" s="58"/>
      <c r="AI255" s="58">
        <v>11716.77</v>
      </c>
      <c r="AJ255" s="58">
        <v>11716.77</v>
      </c>
      <c r="AK255" s="58"/>
      <c r="AL255" s="58"/>
      <c r="AM255" s="58"/>
      <c r="AN255" s="58">
        <v>12353.22</v>
      </c>
      <c r="AO255" s="58">
        <v>12353.22</v>
      </c>
      <c r="AP255" s="58"/>
      <c r="AQ255" s="58"/>
      <c r="AR255" s="58"/>
      <c r="AS255" s="58">
        <v>12353.22</v>
      </c>
      <c r="AT255" s="58">
        <v>12353.22</v>
      </c>
      <c r="AU255" s="58"/>
      <c r="AV255" s="58"/>
      <c r="AW255" s="58"/>
      <c r="AX255" s="58">
        <v>9983.4699999999993</v>
      </c>
      <c r="AY255" s="58">
        <v>9975</v>
      </c>
      <c r="AZ255" s="58">
        <v>9983.4699999999993</v>
      </c>
      <c r="BA255" s="58">
        <v>9975</v>
      </c>
      <c r="BB255" s="58"/>
      <c r="BC255" s="58"/>
      <c r="BD255" s="58"/>
      <c r="BE255" s="58"/>
      <c r="BF255" s="58"/>
      <c r="BG255" s="58"/>
      <c r="BH255" s="58">
        <v>11321.21</v>
      </c>
      <c r="BI255" s="58">
        <v>11321.21</v>
      </c>
      <c r="BJ255" s="58"/>
      <c r="BK255" s="58"/>
      <c r="BL255" s="58"/>
      <c r="BM255" s="58">
        <v>11716.77</v>
      </c>
      <c r="BN255" s="58">
        <v>11716.77</v>
      </c>
      <c r="BO255" s="58"/>
      <c r="BP255" s="58"/>
      <c r="BQ255" s="58"/>
      <c r="BR255" s="58">
        <v>12353.22</v>
      </c>
      <c r="BS255" s="58">
        <v>12353.22</v>
      </c>
      <c r="BT255" s="58"/>
      <c r="BU255" s="58"/>
      <c r="BV255" s="58"/>
      <c r="BW255" s="58">
        <v>12353.22</v>
      </c>
      <c r="BX255" s="58">
        <v>12353.22</v>
      </c>
      <c r="BY255" s="58"/>
      <c r="BZ255" s="58"/>
      <c r="CA255" s="58"/>
      <c r="CB255" s="58">
        <v>9983.4699999999993</v>
      </c>
      <c r="CC255" s="58">
        <v>9983.4699999999993</v>
      </c>
      <c r="CD255" s="58"/>
      <c r="CE255" s="58"/>
      <c r="CF255" s="58"/>
      <c r="CG255" s="58">
        <v>11321.21</v>
      </c>
      <c r="CH255" s="58">
        <v>11321.21</v>
      </c>
      <c r="CI255" s="58"/>
      <c r="CJ255" s="58"/>
      <c r="CK255" s="58"/>
      <c r="CL255" s="58">
        <v>11716.77</v>
      </c>
      <c r="CM255" s="58">
        <v>11716.77</v>
      </c>
      <c r="CN255" s="58"/>
      <c r="CO255" s="58"/>
      <c r="CP255" s="58"/>
      <c r="CQ255" s="58">
        <v>9983.4699999999993</v>
      </c>
      <c r="CR255" s="58">
        <v>9983.4699999999993</v>
      </c>
      <c r="CS255" s="58"/>
      <c r="CT255" s="58"/>
      <c r="CU255" s="58"/>
      <c r="CV255" s="58">
        <v>11321.21</v>
      </c>
      <c r="CW255" s="58">
        <v>11321.21</v>
      </c>
      <c r="CX255" s="58"/>
      <c r="CY255" s="58"/>
      <c r="CZ255" s="58"/>
      <c r="DA255" s="58">
        <v>11716.77</v>
      </c>
      <c r="DB255" s="58">
        <v>11716.77</v>
      </c>
      <c r="DC255" s="58"/>
      <c r="DD255" s="58"/>
      <c r="DE255" s="58"/>
      <c r="DF255" s="58" t="s">
        <v>57</v>
      </c>
    </row>
    <row r="256" spans="1:110" s="30" customFormat="1" ht="66" customHeight="1" x14ac:dyDescent="0.2">
      <c r="A256" s="64"/>
      <c r="B256" s="62"/>
      <c r="C256" s="64"/>
      <c r="D256" s="64"/>
      <c r="E256" s="64"/>
      <c r="F256" s="64"/>
      <c r="G256" s="64"/>
      <c r="H256" s="64"/>
      <c r="I256" s="62"/>
      <c r="J256" s="62"/>
      <c r="K256" s="62"/>
      <c r="L256" s="62"/>
      <c r="M256" s="62"/>
      <c r="N256" s="62"/>
      <c r="O256" s="28" t="s">
        <v>153</v>
      </c>
      <c r="P256" s="28" t="s">
        <v>836</v>
      </c>
      <c r="Q256" s="28" t="s">
        <v>155</v>
      </c>
      <c r="R256" s="62"/>
      <c r="S256" s="63"/>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c r="CU256" s="58"/>
      <c r="CV256" s="58"/>
      <c r="CW256" s="58"/>
      <c r="CX256" s="58"/>
      <c r="CY256" s="58"/>
      <c r="CZ256" s="58"/>
      <c r="DA256" s="58"/>
      <c r="DB256" s="58"/>
      <c r="DC256" s="58"/>
      <c r="DD256" s="58"/>
      <c r="DE256" s="58"/>
      <c r="DF256" s="58"/>
    </row>
    <row r="257" spans="1:110" s="30" customFormat="1" ht="86.25" customHeight="1" x14ac:dyDescent="0.2">
      <c r="A257" s="64" t="s">
        <v>837</v>
      </c>
      <c r="B257" s="62" t="s">
        <v>838</v>
      </c>
      <c r="C257" s="28" t="s">
        <v>839</v>
      </c>
      <c r="D257" s="28" t="s">
        <v>840</v>
      </c>
      <c r="E257" s="28" t="s">
        <v>841</v>
      </c>
      <c r="F257" s="64" t="s">
        <v>842</v>
      </c>
      <c r="G257" s="64" t="s">
        <v>65</v>
      </c>
      <c r="H257" s="64" t="s">
        <v>843</v>
      </c>
      <c r="I257" s="62"/>
      <c r="J257" s="62"/>
      <c r="K257" s="62"/>
      <c r="L257" s="62"/>
      <c r="M257" s="62"/>
      <c r="N257" s="62"/>
      <c r="O257" s="28" t="s">
        <v>844</v>
      </c>
      <c r="P257" s="28" t="s">
        <v>54</v>
      </c>
      <c r="Q257" s="28" t="s">
        <v>55</v>
      </c>
      <c r="R257" s="62"/>
      <c r="S257" s="63" t="s">
        <v>845</v>
      </c>
      <c r="T257" s="58">
        <v>2450</v>
      </c>
      <c r="U257" s="58">
        <v>2369.6999999999998</v>
      </c>
      <c r="V257" s="58">
        <v>2450</v>
      </c>
      <c r="W257" s="58">
        <v>2369.6999999999998</v>
      </c>
      <c r="X257" s="58"/>
      <c r="Y257" s="58"/>
      <c r="Z257" s="58"/>
      <c r="AA257" s="58"/>
      <c r="AB257" s="58"/>
      <c r="AC257" s="58"/>
      <c r="AD257" s="58">
        <v>0</v>
      </c>
      <c r="AE257" s="58">
        <v>0</v>
      </c>
      <c r="AF257" s="58"/>
      <c r="AG257" s="58"/>
      <c r="AH257" s="58"/>
      <c r="AI257" s="58">
        <v>0</v>
      </c>
      <c r="AJ257" s="58">
        <v>0</v>
      </c>
      <c r="AK257" s="58"/>
      <c r="AL257" s="58"/>
      <c r="AM257" s="58"/>
      <c r="AN257" s="58">
        <v>0</v>
      </c>
      <c r="AO257" s="58">
        <v>0</v>
      </c>
      <c r="AP257" s="58"/>
      <c r="AQ257" s="58"/>
      <c r="AR257" s="58"/>
      <c r="AS257" s="58">
        <v>0</v>
      </c>
      <c r="AT257" s="58">
        <v>0</v>
      </c>
      <c r="AU257" s="58"/>
      <c r="AV257" s="58"/>
      <c r="AW257" s="58"/>
      <c r="AX257" s="58">
        <v>2450</v>
      </c>
      <c r="AY257" s="58">
        <v>2369.6999999999998</v>
      </c>
      <c r="AZ257" s="58">
        <v>2450</v>
      </c>
      <c r="BA257" s="58">
        <v>2369.6999999999998</v>
      </c>
      <c r="BB257" s="58"/>
      <c r="BC257" s="58"/>
      <c r="BD257" s="58"/>
      <c r="BE257" s="58"/>
      <c r="BF257" s="58"/>
      <c r="BG257" s="58"/>
      <c r="BH257" s="58">
        <v>0</v>
      </c>
      <c r="BI257" s="58">
        <v>0</v>
      </c>
      <c r="BJ257" s="58"/>
      <c r="BK257" s="58"/>
      <c r="BL257" s="58"/>
      <c r="BM257" s="58">
        <v>0</v>
      </c>
      <c r="BN257" s="58">
        <v>0</v>
      </c>
      <c r="BO257" s="58"/>
      <c r="BP257" s="58"/>
      <c r="BQ257" s="58"/>
      <c r="BR257" s="58">
        <v>0</v>
      </c>
      <c r="BS257" s="58">
        <v>0</v>
      </c>
      <c r="BT257" s="58"/>
      <c r="BU257" s="58"/>
      <c r="BV257" s="58"/>
      <c r="BW257" s="58">
        <v>0</v>
      </c>
      <c r="BX257" s="58">
        <v>0</v>
      </c>
      <c r="BY257" s="58"/>
      <c r="BZ257" s="58"/>
      <c r="CA257" s="58"/>
      <c r="CB257" s="58">
        <v>2450</v>
      </c>
      <c r="CC257" s="58">
        <v>2450</v>
      </c>
      <c r="CD257" s="58"/>
      <c r="CE257" s="58"/>
      <c r="CF257" s="58"/>
      <c r="CG257" s="58">
        <v>0</v>
      </c>
      <c r="CH257" s="58">
        <v>0</v>
      </c>
      <c r="CI257" s="58"/>
      <c r="CJ257" s="58"/>
      <c r="CK257" s="58"/>
      <c r="CL257" s="58">
        <v>0</v>
      </c>
      <c r="CM257" s="58">
        <v>0</v>
      </c>
      <c r="CN257" s="58"/>
      <c r="CO257" s="58"/>
      <c r="CP257" s="58"/>
      <c r="CQ257" s="58">
        <v>2450</v>
      </c>
      <c r="CR257" s="58">
        <v>2450</v>
      </c>
      <c r="CS257" s="58"/>
      <c r="CT257" s="58"/>
      <c r="CU257" s="58"/>
      <c r="CV257" s="58">
        <v>0</v>
      </c>
      <c r="CW257" s="58">
        <v>0</v>
      </c>
      <c r="CX257" s="58"/>
      <c r="CY257" s="58"/>
      <c r="CZ257" s="58"/>
      <c r="DA257" s="58">
        <v>0</v>
      </c>
      <c r="DB257" s="58">
        <v>0</v>
      </c>
      <c r="DC257" s="58"/>
      <c r="DD257" s="58"/>
      <c r="DE257" s="58"/>
      <c r="DF257" s="58" t="s">
        <v>57</v>
      </c>
    </row>
    <row r="258" spans="1:110" s="30" customFormat="1" ht="135.75" customHeight="1" x14ac:dyDescent="0.2">
      <c r="A258" s="64"/>
      <c r="B258" s="62"/>
      <c r="C258" s="28" t="s">
        <v>573</v>
      </c>
      <c r="D258" s="28" t="s">
        <v>348</v>
      </c>
      <c r="E258" s="28" t="s">
        <v>575</v>
      </c>
      <c r="F258" s="64"/>
      <c r="G258" s="64"/>
      <c r="H258" s="64"/>
      <c r="I258" s="62"/>
      <c r="J258" s="62"/>
      <c r="K258" s="62"/>
      <c r="L258" s="62"/>
      <c r="M258" s="62"/>
      <c r="N258" s="62"/>
      <c r="O258" s="28" t="s">
        <v>153</v>
      </c>
      <c r="P258" s="28" t="s">
        <v>836</v>
      </c>
      <c r="Q258" s="28" t="s">
        <v>155</v>
      </c>
      <c r="R258" s="62"/>
      <c r="S258" s="63"/>
      <c r="T258" s="58"/>
      <c r="U258" s="58"/>
      <c r="V258" s="58"/>
      <c r="W258" s="58"/>
      <c r="X258" s="58"/>
      <c r="Y258" s="58"/>
      <c r="Z258" s="58"/>
      <c r="AA258" s="58"/>
      <c r="AB258" s="58"/>
      <c r="AC258" s="58"/>
      <c r="AD258" s="58"/>
      <c r="AE258" s="58"/>
      <c r="AF258" s="58"/>
      <c r="AG258" s="58"/>
      <c r="AH258" s="58"/>
      <c r="AI258" s="58"/>
      <c r="AJ258" s="58"/>
      <c r="AK258" s="58"/>
      <c r="AL258" s="58"/>
      <c r="AM258" s="58"/>
      <c r="AN258" s="58"/>
      <c r="AO258" s="58"/>
      <c r="AP258" s="58"/>
      <c r="AQ258" s="58"/>
      <c r="AR258" s="58"/>
      <c r="AS258" s="58"/>
      <c r="AT258" s="58"/>
      <c r="AU258" s="58"/>
      <c r="AV258" s="58"/>
      <c r="AW258" s="58"/>
      <c r="AX258" s="58"/>
      <c r="AY258" s="58"/>
      <c r="AZ258" s="58"/>
      <c r="BA258" s="58"/>
      <c r="BB258" s="58"/>
      <c r="BC258" s="58"/>
      <c r="BD258" s="58"/>
      <c r="BE258" s="58"/>
      <c r="BF258" s="58"/>
      <c r="BG258" s="58"/>
      <c r="BH258" s="58"/>
      <c r="BI258" s="58"/>
      <c r="BJ258" s="58"/>
      <c r="BK258" s="58"/>
      <c r="BL258" s="58"/>
      <c r="BM258" s="58"/>
      <c r="BN258" s="58"/>
      <c r="BO258" s="58"/>
      <c r="BP258" s="58"/>
      <c r="BQ258" s="58"/>
      <c r="BR258" s="58"/>
      <c r="BS258" s="58"/>
      <c r="BT258" s="58"/>
      <c r="BU258" s="58"/>
      <c r="BV258" s="58"/>
      <c r="BW258" s="58"/>
      <c r="BX258" s="58"/>
      <c r="BY258" s="58"/>
      <c r="BZ258" s="58"/>
      <c r="CA258" s="58"/>
      <c r="CB258" s="58"/>
      <c r="CC258" s="58"/>
      <c r="CD258" s="58"/>
      <c r="CE258" s="58"/>
      <c r="CF258" s="58"/>
      <c r="CG258" s="58"/>
      <c r="CH258" s="58"/>
      <c r="CI258" s="58"/>
      <c r="CJ258" s="58"/>
      <c r="CK258" s="58"/>
      <c r="CL258" s="58"/>
      <c r="CM258" s="58"/>
      <c r="CN258" s="58"/>
      <c r="CO258" s="58"/>
      <c r="CP258" s="58"/>
      <c r="CQ258" s="58"/>
      <c r="CR258" s="58"/>
      <c r="CS258" s="58"/>
      <c r="CT258" s="58"/>
      <c r="CU258" s="58"/>
      <c r="CV258" s="58"/>
      <c r="CW258" s="58"/>
      <c r="CX258" s="58"/>
      <c r="CY258" s="58"/>
      <c r="CZ258" s="58"/>
      <c r="DA258" s="58"/>
      <c r="DB258" s="58"/>
      <c r="DC258" s="58"/>
      <c r="DD258" s="58"/>
      <c r="DE258" s="58"/>
      <c r="DF258" s="58"/>
    </row>
    <row r="259" spans="1:110" s="30" customFormat="1" ht="108.75" customHeight="1" x14ac:dyDescent="0.2">
      <c r="A259" s="64" t="s">
        <v>846</v>
      </c>
      <c r="B259" s="62" t="s">
        <v>847</v>
      </c>
      <c r="C259" s="64" t="s">
        <v>848</v>
      </c>
      <c r="D259" s="64" t="s">
        <v>849</v>
      </c>
      <c r="E259" s="64" t="s">
        <v>755</v>
      </c>
      <c r="F259" s="62"/>
      <c r="G259" s="62"/>
      <c r="H259" s="62"/>
      <c r="I259" s="62"/>
      <c r="J259" s="62"/>
      <c r="K259" s="62"/>
      <c r="L259" s="62"/>
      <c r="M259" s="62"/>
      <c r="N259" s="62"/>
      <c r="O259" s="28" t="s">
        <v>850</v>
      </c>
      <c r="P259" s="28" t="s">
        <v>54</v>
      </c>
      <c r="Q259" s="28" t="s">
        <v>55</v>
      </c>
      <c r="R259" s="62" t="s">
        <v>38</v>
      </c>
      <c r="S259" s="63" t="s">
        <v>749</v>
      </c>
      <c r="T259" s="58">
        <v>5348</v>
      </c>
      <c r="U259" s="58">
        <v>5134.41</v>
      </c>
      <c r="V259" s="58"/>
      <c r="W259" s="58"/>
      <c r="X259" s="58">
        <v>5348</v>
      </c>
      <c r="Y259" s="58">
        <v>5134.41</v>
      </c>
      <c r="Z259" s="58"/>
      <c r="AA259" s="58"/>
      <c r="AB259" s="58"/>
      <c r="AC259" s="58"/>
      <c r="AD259" s="58">
        <v>0</v>
      </c>
      <c r="AE259" s="58"/>
      <c r="AF259" s="58">
        <v>0</v>
      </c>
      <c r="AG259" s="58"/>
      <c r="AH259" s="58"/>
      <c r="AI259" s="58">
        <v>0</v>
      </c>
      <c r="AJ259" s="58"/>
      <c r="AK259" s="58">
        <v>0</v>
      </c>
      <c r="AL259" s="58"/>
      <c r="AM259" s="58"/>
      <c r="AN259" s="58">
        <v>0</v>
      </c>
      <c r="AO259" s="58"/>
      <c r="AP259" s="58">
        <v>0</v>
      </c>
      <c r="AQ259" s="58"/>
      <c r="AR259" s="58"/>
      <c r="AS259" s="58">
        <v>0</v>
      </c>
      <c r="AT259" s="58"/>
      <c r="AU259" s="58">
        <v>0</v>
      </c>
      <c r="AV259" s="58"/>
      <c r="AW259" s="58"/>
      <c r="AX259" s="58">
        <v>5348</v>
      </c>
      <c r="AY259" s="58">
        <v>5134.41</v>
      </c>
      <c r="AZ259" s="58"/>
      <c r="BA259" s="58"/>
      <c r="BB259" s="58">
        <v>5348</v>
      </c>
      <c r="BC259" s="58">
        <v>5134.41</v>
      </c>
      <c r="BD259" s="58"/>
      <c r="BE259" s="58"/>
      <c r="BF259" s="58"/>
      <c r="BG259" s="58"/>
      <c r="BH259" s="58">
        <v>0</v>
      </c>
      <c r="BI259" s="58"/>
      <c r="BJ259" s="58">
        <v>0</v>
      </c>
      <c r="BK259" s="58"/>
      <c r="BL259" s="58"/>
      <c r="BM259" s="58">
        <v>0</v>
      </c>
      <c r="BN259" s="58"/>
      <c r="BO259" s="58">
        <v>0</v>
      </c>
      <c r="BP259" s="58"/>
      <c r="BQ259" s="58"/>
      <c r="BR259" s="58">
        <v>0</v>
      </c>
      <c r="BS259" s="58"/>
      <c r="BT259" s="58">
        <v>0</v>
      </c>
      <c r="BU259" s="58"/>
      <c r="BV259" s="58"/>
      <c r="BW259" s="58">
        <v>0</v>
      </c>
      <c r="BX259" s="58"/>
      <c r="BY259" s="58">
        <v>0</v>
      </c>
      <c r="BZ259" s="58"/>
      <c r="CA259" s="58"/>
      <c r="CB259" s="58">
        <v>5348</v>
      </c>
      <c r="CC259" s="58"/>
      <c r="CD259" s="58">
        <v>5348</v>
      </c>
      <c r="CE259" s="58"/>
      <c r="CF259" s="58"/>
      <c r="CG259" s="58">
        <v>0</v>
      </c>
      <c r="CH259" s="58"/>
      <c r="CI259" s="58">
        <v>0</v>
      </c>
      <c r="CJ259" s="58"/>
      <c r="CK259" s="58"/>
      <c r="CL259" s="58">
        <v>0</v>
      </c>
      <c r="CM259" s="58"/>
      <c r="CN259" s="58">
        <v>0</v>
      </c>
      <c r="CO259" s="58"/>
      <c r="CP259" s="58"/>
      <c r="CQ259" s="58">
        <v>5348</v>
      </c>
      <c r="CR259" s="58"/>
      <c r="CS259" s="58">
        <v>5348</v>
      </c>
      <c r="CT259" s="58"/>
      <c r="CU259" s="58"/>
      <c r="CV259" s="58">
        <v>0</v>
      </c>
      <c r="CW259" s="58"/>
      <c r="CX259" s="58">
        <v>0</v>
      </c>
      <c r="CY259" s="58"/>
      <c r="CZ259" s="58"/>
      <c r="DA259" s="58">
        <v>0</v>
      </c>
      <c r="DB259" s="58"/>
      <c r="DC259" s="58">
        <v>0</v>
      </c>
      <c r="DD259" s="58"/>
      <c r="DE259" s="58"/>
      <c r="DF259" s="58" t="s">
        <v>57</v>
      </c>
    </row>
    <row r="260" spans="1:110" s="30" customFormat="1" ht="57.75" customHeight="1" x14ac:dyDescent="0.2">
      <c r="A260" s="64"/>
      <c r="B260" s="62"/>
      <c r="C260" s="64"/>
      <c r="D260" s="64"/>
      <c r="E260" s="64"/>
      <c r="F260" s="62"/>
      <c r="G260" s="62"/>
      <c r="H260" s="62"/>
      <c r="I260" s="62"/>
      <c r="J260" s="62"/>
      <c r="K260" s="62"/>
      <c r="L260" s="62"/>
      <c r="M260" s="62"/>
      <c r="N260" s="62"/>
      <c r="O260" s="28" t="s">
        <v>153</v>
      </c>
      <c r="P260" s="28" t="s">
        <v>836</v>
      </c>
      <c r="Q260" s="28" t="s">
        <v>155</v>
      </c>
      <c r="R260" s="62"/>
      <c r="S260" s="63"/>
      <c r="T260" s="58"/>
      <c r="U260" s="58"/>
      <c r="V260" s="58"/>
      <c r="W260" s="58"/>
      <c r="X260" s="58"/>
      <c r="Y260" s="58"/>
      <c r="Z260" s="58"/>
      <c r="AA260" s="58"/>
      <c r="AB260" s="58"/>
      <c r="AC260" s="58"/>
      <c r="AD260" s="58"/>
      <c r="AE260" s="58"/>
      <c r="AF260" s="58"/>
      <c r="AG260" s="58"/>
      <c r="AH260" s="58"/>
      <c r="AI260" s="58"/>
      <c r="AJ260" s="58"/>
      <c r="AK260" s="58"/>
      <c r="AL260" s="58"/>
      <c r="AM260" s="58"/>
      <c r="AN260" s="58"/>
      <c r="AO260" s="58"/>
      <c r="AP260" s="58"/>
      <c r="AQ260" s="58"/>
      <c r="AR260" s="58"/>
      <c r="AS260" s="58"/>
      <c r="AT260" s="58"/>
      <c r="AU260" s="58"/>
      <c r="AV260" s="58"/>
      <c r="AW260" s="58"/>
      <c r="AX260" s="58"/>
      <c r="AY260" s="58"/>
      <c r="AZ260" s="58"/>
      <c r="BA260" s="58"/>
      <c r="BB260" s="58"/>
      <c r="BC260" s="58"/>
      <c r="BD260" s="58"/>
      <c r="BE260" s="58"/>
      <c r="BF260" s="58"/>
      <c r="BG260" s="58"/>
      <c r="BH260" s="58"/>
      <c r="BI260" s="58"/>
      <c r="BJ260" s="58"/>
      <c r="BK260" s="58"/>
      <c r="BL260" s="58"/>
      <c r="BM260" s="58"/>
      <c r="BN260" s="58"/>
      <c r="BO260" s="58"/>
      <c r="BP260" s="58"/>
      <c r="BQ260" s="58"/>
      <c r="BR260" s="58"/>
      <c r="BS260" s="58"/>
      <c r="BT260" s="58"/>
      <c r="BU260" s="58"/>
      <c r="BV260" s="58"/>
      <c r="BW260" s="58"/>
      <c r="BX260" s="58"/>
      <c r="BY260" s="58"/>
      <c r="BZ260" s="58"/>
      <c r="CA260" s="58"/>
      <c r="CB260" s="58"/>
      <c r="CC260" s="58"/>
      <c r="CD260" s="58"/>
      <c r="CE260" s="58"/>
      <c r="CF260" s="58"/>
      <c r="CG260" s="58"/>
      <c r="CH260" s="58"/>
      <c r="CI260" s="58"/>
      <c r="CJ260" s="58"/>
      <c r="CK260" s="58"/>
      <c r="CL260" s="58"/>
      <c r="CM260" s="58"/>
      <c r="CN260" s="58"/>
      <c r="CO260" s="58"/>
      <c r="CP260" s="58"/>
      <c r="CQ260" s="58"/>
      <c r="CR260" s="58"/>
      <c r="CS260" s="58"/>
      <c r="CT260" s="58"/>
      <c r="CU260" s="58"/>
      <c r="CV260" s="58"/>
      <c r="CW260" s="58"/>
      <c r="CX260" s="58"/>
      <c r="CY260" s="58"/>
      <c r="CZ260" s="58"/>
      <c r="DA260" s="58"/>
      <c r="DB260" s="58"/>
      <c r="DC260" s="58"/>
      <c r="DD260" s="58"/>
      <c r="DE260" s="58"/>
      <c r="DF260" s="58"/>
    </row>
    <row r="261" spans="1:110" s="30" customFormat="1" ht="104.25" customHeight="1" x14ac:dyDescent="0.2">
      <c r="A261" s="64" t="s">
        <v>851</v>
      </c>
      <c r="B261" s="62" t="s">
        <v>852</v>
      </c>
      <c r="C261" s="64" t="s">
        <v>853</v>
      </c>
      <c r="D261" s="64" t="s">
        <v>854</v>
      </c>
      <c r="E261" s="64" t="s">
        <v>855</v>
      </c>
      <c r="F261" s="62"/>
      <c r="G261" s="62"/>
      <c r="H261" s="62"/>
      <c r="I261" s="62"/>
      <c r="J261" s="62"/>
      <c r="K261" s="62"/>
      <c r="L261" s="62"/>
      <c r="M261" s="62"/>
      <c r="N261" s="62"/>
      <c r="O261" s="28" t="s">
        <v>195</v>
      </c>
      <c r="P261" s="28" t="s">
        <v>54</v>
      </c>
      <c r="Q261" s="28" t="s">
        <v>55</v>
      </c>
      <c r="R261" s="62" t="s">
        <v>856</v>
      </c>
      <c r="S261" s="63" t="s">
        <v>435</v>
      </c>
      <c r="T261" s="58">
        <v>468.1</v>
      </c>
      <c r="U261" s="58">
        <v>468.1</v>
      </c>
      <c r="V261" s="58"/>
      <c r="W261" s="58"/>
      <c r="X261" s="58">
        <v>468.1</v>
      </c>
      <c r="Y261" s="58">
        <v>468.1</v>
      </c>
      <c r="Z261" s="58"/>
      <c r="AA261" s="58"/>
      <c r="AB261" s="58"/>
      <c r="AC261" s="58"/>
      <c r="AD261" s="58">
        <v>263.93</v>
      </c>
      <c r="AE261" s="58"/>
      <c r="AF261" s="58">
        <v>263.93</v>
      </c>
      <c r="AG261" s="58"/>
      <c r="AH261" s="58"/>
      <c r="AI261" s="58">
        <v>263.93</v>
      </c>
      <c r="AJ261" s="58"/>
      <c r="AK261" s="58">
        <v>263.93</v>
      </c>
      <c r="AL261" s="58"/>
      <c r="AM261" s="58"/>
      <c r="AN261" s="58">
        <v>263.93</v>
      </c>
      <c r="AO261" s="58"/>
      <c r="AP261" s="58">
        <v>263.93</v>
      </c>
      <c r="AQ261" s="58"/>
      <c r="AR261" s="58"/>
      <c r="AS261" s="58">
        <v>263.93</v>
      </c>
      <c r="AT261" s="58"/>
      <c r="AU261" s="58">
        <v>263.93</v>
      </c>
      <c r="AV261" s="58"/>
      <c r="AW261" s="58"/>
      <c r="AX261" s="58">
        <v>468.1</v>
      </c>
      <c r="AY261" s="58">
        <v>468.1</v>
      </c>
      <c r="AZ261" s="58"/>
      <c r="BA261" s="58"/>
      <c r="BB261" s="58">
        <v>468.1</v>
      </c>
      <c r="BC261" s="58">
        <v>468.1</v>
      </c>
      <c r="BD261" s="58"/>
      <c r="BE261" s="58"/>
      <c r="BF261" s="58"/>
      <c r="BG261" s="58"/>
      <c r="BH261" s="58">
        <v>263.93</v>
      </c>
      <c r="BI261" s="58"/>
      <c r="BJ261" s="58">
        <v>263.93</v>
      </c>
      <c r="BK261" s="58"/>
      <c r="BL261" s="58"/>
      <c r="BM261" s="58">
        <v>263.93</v>
      </c>
      <c r="BN261" s="58"/>
      <c r="BO261" s="58">
        <v>263.93</v>
      </c>
      <c r="BP261" s="58"/>
      <c r="BQ261" s="58"/>
      <c r="BR261" s="58">
        <v>263.93</v>
      </c>
      <c r="BS261" s="58"/>
      <c r="BT261" s="58">
        <v>263.93</v>
      </c>
      <c r="BU261" s="58"/>
      <c r="BV261" s="58"/>
      <c r="BW261" s="58">
        <v>263.93</v>
      </c>
      <c r="BX261" s="58"/>
      <c r="BY261" s="58">
        <v>263.93</v>
      </c>
      <c r="BZ261" s="58"/>
      <c r="CA261" s="58"/>
      <c r="CB261" s="58">
        <v>468.1</v>
      </c>
      <c r="CC261" s="58"/>
      <c r="CD261" s="58">
        <v>468.1</v>
      </c>
      <c r="CE261" s="58"/>
      <c r="CF261" s="58"/>
      <c r="CG261" s="58">
        <v>263.93</v>
      </c>
      <c r="CH261" s="58"/>
      <c r="CI261" s="58">
        <v>263.93</v>
      </c>
      <c r="CJ261" s="58"/>
      <c r="CK261" s="58"/>
      <c r="CL261" s="58">
        <v>263.93</v>
      </c>
      <c r="CM261" s="58"/>
      <c r="CN261" s="58">
        <v>263.93</v>
      </c>
      <c r="CO261" s="58"/>
      <c r="CP261" s="58"/>
      <c r="CQ261" s="58">
        <v>468.1</v>
      </c>
      <c r="CR261" s="58"/>
      <c r="CS261" s="58">
        <v>468.1</v>
      </c>
      <c r="CT261" s="58"/>
      <c r="CU261" s="58"/>
      <c r="CV261" s="58">
        <v>263.93</v>
      </c>
      <c r="CW261" s="58"/>
      <c r="CX261" s="58">
        <v>263.93</v>
      </c>
      <c r="CY261" s="58"/>
      <c r="CZ261" s="58"/>
      <c r="DA261" s="58">
        <v>263.93</v>
      </c>
      <c r="DB261" s="58"/>
      <c r="DC261" s="58">
        <v>263.93</v>
      </c>
      <c r="DD261" s="58"/>
      <c r="DE261" s="58"/>
      <c r="DF261" s="58" t="s">
        <v>57</v>
      </c>
    </row>
    <row r="262" spans="1:110" s="30" customFormat="1" ht="60" customHeight="1" x14ac:dyDescent="0.2">
      <c r="A262" s="64"/>
      <c r="B262" s="62"/>
      <c r="C262" s="64"/>
      <c r="D262" s="64"/>
      <c r="E262" s="64"/>
      <c r="F262" s="62"/>
      <c r="G262" s="62"/>
      <c r="H262" s="62"/>
      <c r="I262" s="62"/>
      <c r="J262" s="62"/>
      <c r="K262" s="62"/>
      <c r="L262" s="62"/>
      <c r="M262" s="62"/>
      <c r="N262" s="62"/>
      <c r="O262" s="28" t="s">
        <v>153</v>
      </c>
      <c r="P262" s="28" t="s">
        <v>836</v>
      </c>
      <c r="Q262" s="28" t="s">
        <v>155</v>
      </c>
      <c r="R262" s="62"/>
      <c r="S262" s="63"/>
      <c r="T262" s="58"/>
      <c r="U262" s="58"/>
      <c r="V262" s="58"/>
      <c r="W262" s="58"/>
      <c r="X262" s="58"/>
      <c r="Y262" s="58"/>
      <c r="Z262" s="58"/>
      <c r="AA262" s="58"/>
      <c r="AB262" s="58"/>
      <c r="AC262" s="58"/>
      <c r="AD262" s="58"/>
      <c r="AE262" s="58"/>
      <c r="AF262" s="58"/>
      <c r="AG262" s="58"/>
      <c r="AH262" s="58"/>
      <c r="AI262" s="58"/>
      <c r="AJ262" s="58"/>
      <c r="AK262" s="58"/>
      <c r="AL262" s="58"/>
      <c r="AM262" s="58"/>
      <c r="AN262" s="58"/>
      <c r="AO262" s="58"/>
      <c r="AP262" s="58"/>
      <c r="AQ262" s="58"/>
      <c r="AR262" s="58"/>
      <c r="AS262" s="58"/>
      <c r="AT262" s="58"/>
      <c r="AU262" s="58"/>
      <c r="AV262" s="58"/>
      <c r="AW262" s="58"/>
      <c r="AX262" s="58"/>
      <c r="AY262" s="58"/>
      <c r="AZ262" s="58"/>
      <c r="BA262" s="58"/>
      <c r="BB262" s="58"/>
      <c r="BC262" s="58"/>
      <c r="BD262" s="58"/>
      <c r="BE262" s="58"/>
      <c r="BF262" s="58"/>
      <c r="BG262" s="58"/>
      <c r="BH262" s="58"/>
      <c r="BI262" s="58"/>
      <c r="BJ262" s="58"/>
      <c r="BK262" s="58"/>
      <c r="BL262" s="58"/>
      <c r="BM262" s="58"/>
      <c r="BN262" s="58"/>
      <c r="BO262" s="58"/>
      <c r="BP262" s="58"/>
      <c r="BQ262" s="58"/>
      <c r="BR262" s="58"/>
      <c r="BS262" s="58"/>
      <c r="BT262" s="58"/>
      <c r="BU262" s="58"/>
      <c r="BV262" s="58"/>
      <c r="BW262" s="58"/>
      <c r="BX262" s="58"/>
      <c r="BY262" s="58"/>
      <c r="BZ262" s="58"/>
      <c r="CA262" s="58"/>
      <c r="CB262" s="58"/>
      <c r="CC262" s="58"/>
      <c r="CD262" s="58"/>
      <c r="CE262" s="58"/>
      <c r="CF262" s="58"/>
      <c r="CG262" s="58"/>
      <c r="CH262" s="58"/>
      <c r="CI262" s="58"/>
      <c r="CJ262" s="58"/>
      <c r="CK262" s="58"/>
      <c r="CL262" s="58"/>
      <c r="CM262" s="58"/>
      <c r="CN262" s="58"/>
      <c r="CO262" s="58"/>
      <c r="CP262" s="58"/>
      <c r="CQ262" s="58"/>
      <c r="CR262" s="58"/>
      <c r="CS262" s="58"/>
      <c r="CT262" s="58"/>
      <c r="CU262" s="58"/>
      <c r="CV262" s="58"/>
      <c r="CW262" s="58"/>
      <c r="CX262" s="58"/>
      <c r="CY262" s="58"/>
      <c r="CZ262" s="58"/>
      <c r="DA262" s="58"/>
      <c r="DB262" s="58"/>
      <c r="DC262" s="58"/>
      <c r="DD262" s="58"/>
      <c r="DE262" s="58"/>
      <c r="DF262" s="58"/>
    </row>
    <row r="263" spans="1:110" s="30" customFormat="1" ht="99" customHeight="1" x14ac:dyDescent="0.2">
      <c r="A263" s="64" t="s">
        <v>857</v>
      </c>
      <c r="B263" s="62" t="s">
        <v>858</v>
      </c>
      <c r="C263" s="62"/>
      <c r="D263" s="62"/>
      <c r="E263" s="62"/>
      <c r="F263" s="62"/>
      <c r="G263" s="62"/>
      <c r="H263" s="62"/>
      <c r="I263" s="64" t="s">
        <v>859</v>
      </c>
      <c r="J263" s="64" t="s">
        <v>54</v>
      </c>
      <c r="K263" s="64" t="s">
        <v>755</v>
      </c>
      <c r="L263" s="62"/>
      <c r="M263" s="62"/>
      <c r="N263" s="62"/>
      <c r="O263" s="28" t="s">
        <v>53</v>
      </c>
      <c r="P263" s="28" t="s">
        <v>54</v>
      </c>
      <c r="Q263" s="28" t="s">
        <v>55</v>
      </c>
      <c r="R263" s="62" t="s">
        <v>856</v>
      </c>
      <c r="S263" s="63" t="s">
        <v>749</v>
      </c>
      <c r="T263" s="58">
        <v>10053</v>
      </c>
      <c r="U263" s="58">
        <v>9666.61</v>
      </c>
      <c r="V263" s="58"/>
      <c r="W263" s="58"/>
      <c r="X263" s="58">
        <v>10053</v>
      </c>
      <c r="Y263" s="58">
        <v>9666.61</v>
      </c>
      <c r="Z263" s="58"/>
      <c r="AA263" s="58"/>
      <c r="AB263" s="58"/>
      <c r="AC263" s="58"/>
      <c r="AD263" s="58">
        <v>0</v>
      </c>
      <c r="AE263" s="58"/>
      <c r="AF263" s="58">
        <v>0</v>
      </c>
      <c r="AG263" s="58"/>
      <c r="AH263" s="58"/>
      <c r="AI263" s="58">
        <v>0</v>
      </c>
      <c r="AJ263" s="58"/>
      <c r="AK263" s="58">
        <v>0</v>
      </c>
      <c r="AL263" s="58"/>
      <c r="AM263" s="58"/>
      <c r="AN263" s="58">
        <v>0</v>
      </c>
      <c r="AO263" s="58"/>
      <c r="AP263" s="58">
        <v>0</v>
      </c>
      <c r="AQ263" s="58"/>
      <c r="AR263" s="58"/>
      <c r="AS263" s="58">
        <v>0</v>
      </c>
      <c r="AT263" s="58"/>
      <c r="AU263" s="58">
        <v>0</v>
      </c>
      <c r="AV263" s="58"/>
      <c r="AW263" s="58"/>
      <c r="AX263" s="58">
        <v>10053</v>
      </c>
      <c r="AY263" s="58">
        <v>9666.61</v>
      </c>
      <c r="AZ263" s="58"/>
      <c r="BA263" s="58"/>
      <c r="BB263" s="58">
        <v>10053</v>
      </c>
      <c r="BC263" s="58">
        <v>9666.61</v>
      </c>
      <c r="BD263" s="58"/>
      <c r="BE263" s="58"/>
      <c r="BF263" s="58"/>
      <c r="BG263" s="58"/>
      <c r="BH263" s="58">
        <v>0</v>
      </c>
      <c r="BI263" s="58"/>
      <c r="BJ263" s="58">
        <v>0</v>
      </c>
      <c r="BK263" s="58"/>
      <c r="BL263" s="58"/>
      <c r="BM263" s="58">
        <v>0</v>
      </c>
      <c r="BN263" s="58"/>
      <c r="BO263" s="58">
        <v>0</v>
      </c>
      <c r="BP263" s="58"/>
      <c r="BQ263" s="58"/>
      <c r="BR263" s="58">
        <v>0</v>
      </c>
      <c r="BS263" s="58"/>
      <c r="BT263" s="58">
        <v>0</v>
      </c>
      <c r="BU263" s="58"/>
      <c r="BV263" s="58"/>
      <c r="BW263" s="58">
        <v>0</v>
      </c>
      <c r="BX263" s="58"/>
      <c r="BY263" s="58">
        <v>0</v>
      </c>
      <c r="BZ263" s="58"/>
      <c r="CA263" s="58"/>
      <c r="CB263" s="58">
        <v>10053</v>
      </c>
      <c r="CC263" s="58"/>
      <c r="CD263" s="58">
        <v>10053</v>
      </c>
      <c r="CE263" s="58"/>
      <c r="CF263" s="58"/>
      <c r="CG263" s="58">
        <v>0</v>
      </c>
      <c r="CH263" s="58"/>
      <c r="CI263" s="58">
        <v>0</v>
      </c>
      <c r="CJ263" s="58"/>
      <c r="CK263" s="58"/>
      <c r="CL263" s="58">
        <v>0</v>
      </c>
      <c r="CM263" s="58"/>
      <c r="CN263" s="58">
        <v>0</v>
      </c>
      <c r="CO263" s="58"/>
      <c r="CP263" s="58"/>
      <c r="CQ263" s="58">
        <v>10053</v>
      </c>
      <c r="CR263" s="58"/>
      <c r="CS263" s="58">
        <v>10053</v>
      </c>
      <c r="CT263" s="58"/>
      <c r="CU263" s="58"/>
      <c r="CV263" s="58">
        <v>0</v>
      </c>
      <c r="CW263" s="58"/>
      <c r="CX263" s="58">
        <v>0</v>
      </c>
      <c r="CY263" s="58"/>
      <c r="CZ263" s="58"/>
      <c r="DA263" s="58">
        <v>0</v>
      </c>
      <c r="DB263" s="58"/>
      <c r="DC263" s="58">
        <v>0</v>
      </c>
      <c r="DD263" s="58"/>
      <c r="DE263" s="58"/>
      <c r="DF263" s="58" t="s">
        <v>57</v>
      </c>
    </row>
    <row r="264" spans="1:110" s="30" customFormat="1" ht="57" customHeight="1" x14ac:dyDescent="0.2">
      <c r="A264" s="64"/>
      <c r="B264" s="62"/>
      <c r="C264" s="62"/>
      <c r="D264" s="62"/>
      <c r="E264" s="62"/>
      <c r="F264" s="62"/>
      <c r="G264" s="62"/>
      <c r="H264" s="62"/>
      <c r="I264" s="64"/>
      <c r="J264" s="64"/>
      <c r="K264" s="64"/>
      <c r="L264" s="62"/>
      <c r="M264" s="62"/>
      <c r="N264" s="62"/>
      <c r="O264" s="28" t="s">
        <v>153</v>
      </c>
      <c r="P264" s="28" t="s">
        <v>836</v>
      </c>
      <c r="Q264" s="28" t="s">
        <v>155</v>
      </c>
      <c r="R264" s="62"/>
      <c r="S264" s="63"/>
      <c r="T264" s="58"/>
      <c r="U264" s="58"/>
      <c r="V264" s="58"/>
      <c r="W264" s="58"/>
      <c r="X264" s="58"/>
      <c r="Y264" s="58"/>
      <c r="Z264" s="58"/>
      <c r="AA264" s="58"/>
      <c r="AB264" s="58"/>
      <c r="AC264" s="58"/>
      <c r="AD264" s="58"/>
      <c r="AE264" s="58"/>
      <c r="AF264" s="58"/>
      <c r="AG264" s="58"/>
      <c r="AH264" s="58"/>
      <c r="AI264" s="58"/>
      <c r="AJ264" s="58"/>
      <c r="AK264" s="58"/>
      <c r="AL264" s="58"/>
      <c r="AM264" s="58"/>
      <c r="AN264" s="58"/>
      <c r="AO264" s="58"/>
      <c r="AP264" s="58"/>
      <c r="AQ264" s="58"/>
      <c r="AR264" s="58"/>
      <c r="AS264" s="58"/>
      <c r="AT264" s="58"/>
      <c r="AU264" s="58"/>
      <c r="AV264" s="58"/>
      <c r="AW264" s="58"/>
      <c r="AX264" s="58"/>
      <c r="AY264" s="58"/>
      <c r="AZ264" s="58"/>
      <c r="BA264" s="58"/>
      <c r="BB264" s="58"/>
      <c r="BC264" s="58"/>
      <c r="BD264" s="58"/>
      <c r="BE264" s="58"/>
      <c r="BF264" s="58"/>
      <c r="BG264" s="58"/>
      <c r="BH264" s="58"/>
      <c r="BI264" s="58"/>
      <c r="BJ264" s="58"/>
      <c r="BK264" s="58"/>
      <c r="BL264" s="58"/>
      <c r="BM264" s="58"/>
      <c r="BN264" s="58"/>
      <c r="BO264" s="58"/>
      <c r="BP264" s="58"/>
      <c r="BQ264" s="58"/>
      <c r="BR264" s="58"/>
      <c r="BS264" s="58"/>
      <c r="BT264" s="58"/>
      <c r="BU264" s="58"/>
      <c r="BV264" s="58"/>
      <c r="BW264" s="58"/>
      <c r="BX264" s="58"/>
      <c r="BY264" s="58"/>
      <c r="BZ264" s="58"/>
      <c r="CA264" s="58"/>
      <c r="CB264" s="58"/>
      <c r="CC264" s="58"/>
      <c r="CD264" s="58"/>
      <c r="CE264" s="58"/>
      <c r="CF264" s="58"/>
      <c r="CG264" s="58"/>
      <c r="CH264" s="58"/>
      <c r="CI264" s="58"/>
      <c r="CJ264" s="58"/>
      <c r="CK264" s="58"/>
      <c r="CL264" s="58"/>
      <c r="CM264" s="58"/>
      <c r="CN264" s="58"/>
      <c r="CO264" s="58"/>
      <c r="CP264" s="58"/>
      <c r="CQ264" s="58"/>
      <c r="CR264" s="58"/>
      <c r="CS264" s="58"/>
      <c r="CT264" s="58"/>
      <c r="CU264" s="58"/>
      <c r="CV264" s="58"/>
      <c r="CW264" s="58"/>
      <c r="CX264" s="58"/>
      <c r="CY264" s="58"/>
      <c r="CZ264" s="58"/>
      <c r="DA264" s="58"/>
      <c r="DB264" s="58"/>
      <c r="DC264" s="58"/>
      <c r="DD264" s="58"/>
      <c r="DE264" s="58"/>
      <c r="DF264" s="58"/>
    </row>
    <row r="265" spans="1:110" s="30" customFormat="1" ht="88.5" customHeight="1" x14ac:dyDescent="0.2">
      <c r="A265" s="64" t="s">
        <v>860</v>
      </c>
      <c r="B265" s="62" t="s">
        <v>861</v>
      </c>
      <c r="C265" s="64" t="s">
        <v>762</v>
      </c>
      <c r="D265" s="64" t="s">
        <v>862</v>
      </c>
      <c r="E265" s="64" t="s">
        <v>206</v>
      </c>
      <c r="F265" s="62"/>
      <c r="G265" s="62"/>
      <c r="H265" s="62"/>
      <c r="I265" s="64" t="s">
        <v>204</v>
      </c>
      <c r="J265" s="64" t="s">
        <v>863</v>
      </c>
      <c r="K265" s="64" t="s">
        <v>206</v>
      </c>
      <c r="L265" s="62"/>
      <c r="M265" s="62"/>
      <c r="N265" s="62"/>
      <c r="O265" s="28" t="s">
        <v>207</v>
      </c>
      <c r="P265" s="28" t="s">
        <v>54</v>
      </c>
      <c r="Q265" s="28" t="s">
        <v>208</v>
      </c>
      <c r="R265" s="62" t="s">
        <v>209</v>
      </c>
      <c r="S265" s="62" t="s">
        <v>864</v>
      </c>
      <c r="T265" s="58">
        <v>85654</v>
      </c>
      <c r="U265" s="58">
        <v>83478.759999999995</v>
      </c>
      <c r="V265" s="58">
        <v>0</v>
      </c>
      <c r="W265" s="58">
        <v>0</v>
      </c>
      <c r="X265" s="58">
        <v>85654</v>
      </c>
      <c r="Y265" s="58">
        <v>83478.759999999995</v>
      </c>
      <c r="Z265" s="58">
        <v>0</v>
      </c>
      <c r="AA265" s="58">
        <v>0</v>
      </c>
      <c r="AB265" s="58">
        <v>0</v>
      </c>
      <c r="AC265" s="58">
        <v>0</v>
      </c>
      <c r="AD265" s="58">
        <v>103326</v>
      </c>
      <c r="AE265" s="58">
        <v>0</v>
      </c>
      <c r="AF265" s="58">
        <v>103326</v>
      </c>
      <c r="AG265" s="58">
        <v>0</v>
      </c>
      <c r="AH265" s="58">
        <v>0</v>
      </c>
      <c r="AI265" s="58">
        <v>103326</v>
      </c>
      <c r="AJ265" s="58">
        <v>0</v>
      </c>
      <c r="AK265" s="58">
        <v>103326</v>
      </c>
      <c r="AL265" s="58">
        <v>0</v>
      </c>
      <c r="AM265" s="58">
        <v>0</v>
      </c>
      <c r="AN265" s="58">
        <v>103326</v>
      </c>
      <c r="AO265" s="58">
        <v>0</v>
      </c>
      <c r="AP265" s="58">
        <v>103326</v>
      </c>
      <c r="AQ265" s="58" t="s">
        <v>45</v>
      </c>
      <c r="AR265" s="58">
        <v>0</v>
      </c>
      <c r="AS265" s="58">
        <v>103326</v>
      </c>
      <c r="AT265" s="58">
        <v>0</v>
      </c>
      <c r="AU265" s="58">
        <v>103326</v>
      </c>
      <c r="AV265" s="58">
        <v>0</v>
      </c>
      <c r="AW265" s="58">
        <v>0</v>
      </c>
      <c r="AX265" s="58">
        <v>85654</v>
      </c>
      <c r="AY265" s="58">
        <v>83478.759999999995</v>
      </c>
      <c r="AZ265" s="58">
        <v>0</v>
      </c>
      <c r="BA265" s="58">
        <v>0</v>
      </c>
      <c r="BB265" s="58">
        <v>85654</v>
      </c>
      <c r="BC265" s="58">
        <v>83478.759999999995</v>
      </c>
      <c r="BD265" s="58">
        <v>0</v>
      </c>
      <c r="BE265" s="58">
        <v>0</v>
      </c>
      <c r="BF265" s="58">
        <v>0</v>
      </c>
      <c r="BG265" s="58">
        <v>0</v>
      </c>
      <c r="BH265" s="58">
        <v>103326</v>
      </c>
      <c r="BI265" s="58">
        <v>0</v>
      </c>
      <c r="BJ265" s="58">
        <v>103326</v>
      </c>
      <c r="BK265" s="58">
        <v>0</v>
      </c>
      <c r="BL265" s="58">
        <v>0</v>
      </c>
      <c r="BM265" s="58">
        <v>103326</v>
      </c>
      <c r="BN265" s="58">
        <v>0</v>
      </c>
      <c r="BO265" s="58">
        <v>103326</v>
      </c>
      <c r="BP265" s="58">
        <v>0</v>
      </c>
      <c r="BQ265" s="58">
        <v>0</v>
      </c>
      <c r="BR265" s="58">
        <v>103326</v>
      </c>
      <c r="BS265" s="58">
        <v>0</v>
      </c>
      <c r="BT265" s="58">
        <v>103326</v>
      </c>
      <c r="BU265" s="58">
        <v>0</v>
      </c>
      <c r="BV265" s="58">
        <v>0</v>
      </c>
      <c r="BW265" s="58">
        <v>103326</v>
      </c>
      <c r="BX265" s="58">
        <v>0</v>
      </c>
      <c r="BY265" s="58">
        <v>103326</v>
      </c>
      <c r="BZ265" s="58">
        <v>0</v>
      </c>
      <c r="CA265" s="58">
        <v>0</v>
      </c>
      <c r="CB265" s="58">
        <v>85654</v>
      </c>
      <c r="CC265" s="58">
        <v>0</v>
      </c>
      <c r="CD265" s="58">
        <v>85654</v>
      </c>
      <c r="CE265" s="58">
        <v>0</v>
      </c>
      <c r="CF265" s="58">
        <v>0</v>
      </c>
      <c r="CG265" s="58">
        <v>103326</v>
      </c>
      <c r="CH265" s="58">
        <v>0</v>
      </c>
      <c r="CI265" s="58">
        <v>103326</v>
      </c>
      <c r="CJ265" s="58">
        <v>0</v>
      </c>
      <c r="CK265" s="58">
        <v>0</v>
      </c>
      <c r="CL265" s="58">
        <v>103326</v>
      </c>
      <c r="CM265" s="58">
        <v>0</v>
      </c>
      <c r="CN265" s="58">
        <v>103326</v>
      </c>
      <c r="CO265" s="58">
        <v>0</v>
      </c>
      <c r="CP265" s="58">
        <v>0</v>
      </c>
      <c r="CQ265" s="58">
        <v>85654</v>
      </c>
      <c r="CR265" s="58">
        <v>0</v>
      </c>
      <c r="CS265" s="58">
        <v>85654</v>
      </c>
      <c r="CT265" s="58">
        <v>0</v>
      </c>
      <c r="CU265" s="58">
        <v>0</v>
      </c>
      <c r="CV265" s="58">
        <v>103326</v>
      </c>
      <c r="CW265" s="58">
        <v>0</v>
      </c>
      <c r="CX265" s="58">
        <v>103326</v>
      </c>
      <c r="CY265" s="58">
        <v>0</v>
      </c>
      <c r="CZ265" s="58">
        <v>0</v>
      </c>
      <c r="DA265" s="58">
        <v>103326</v>
      </c>
      <c r="DB265" s="58">
        <v>0</v>
      </c>
      <c r="DC265" s="58">
        <v>103326</v>
      </c>
      <c r="DD265" s="58">
        <v>0</v>
      </c>
      <c r="DE265" s="58">
        <v>0</v>
      </c>
      <c r="DF265" s="58" t="s">
        <v>57</v>
      </c>
    </row>
    <row r="266" spans="1:110" s="30" customFormat="1" ht="177" customHeight="1" x14ac:dyDescent="0.2">
      <c r="A266" s="64"/>
      <c r="B266" s="62"/>
      <c r="C266" s="64"/>
      <c r="D266" s="64"/>
      <c r="E266" s="64"/>
      <c r="F266" s="62"/>
      <c r="G266" s="62"/>
      <c r="H266" s="62"/>
      <c r="I266" s="64"/>
      <c r="J266" s="64"/>
      <c r="K266" s="64"/>
      <c r="L266" s="62"/>
      <c r="M266" s="62"/>
      <c r="N266" s="62"/>
      <c r="O266" s="28" t="s">
        <v>865</v>
      </c>
      <c r="P266" s="28" t="s">
        <v>62</v>
      </c>
      <c r="Q266" s="28" t="s">
        <v>505</v>
      </c>
      <c r="R266" s="62"/>
      <c r="S266" s="62"/>
      <c r="T266" s="58"/>
      <c r="U266" s="58"/>
      <c r="V266" s="58"/>
      <c r="W266" s="58"/>
      <c r="X266" s="58"/>
      <c r="Y266" s="58"/>
      <c r="Z266" s="58"/>
      <c r="AA266" s="58"/>
      <c r="AB266" s="58"/>
      <c r="AC266" s="58"/>
      <c r="AD266" s="58"/>
      <c r="AE266" s="58"/>
      <c r="AF266" s="58"/>
      <c r="AG266" s="58"/>
      <c r="AH266" s="58"/>
      <c r="AI266" s="58"/>
      <c r="AJ266" s="58"/>
      <c r="AK266" s="58"/>
      <c r="AL266" s="58"/>
      <c r="AM266" s="58"/>
      <c r="AN266" s="58"/>
      <c r="AO266" s="58"/>
      <c r="AP266" s="58"/>
      <c r="AQ266" s="58"/>
      <c r="AR266" s="58"/>
      <c r="AS266" s="58"/>
      <c r="AT266" s="58"/>
      <c r="AU266" s="58"/>
      <c r="AV266" s="58"/>
      <c r="AW266" s="58"/>
      <c r="AX266" s="58"/>
      <c r="AY266" s="58"/>
      <c r="AZ266" s="58"/>
      <c r="BA266" s="58"/>
      <c r="BB266" s="58"/>
      <c r="BC266" s="58"/>
      <c r="BD266" s="58"/>
      <c r="BE266" s="58"/>
      <c r="BF266" s="58"/>
      <c r="BG266" s="58"/>
      <c r="BH266" s="58"/>
      <c r="BI266" s="58"/>
      <c r="BJ266" s="58"/>
      <c r="BK266" s="58"/>
      <c r="BL266" s="58"/>
      <c r="BM266" s="58"/>
      <c r="BN266" s="58"/>
      <c r="BO266" s="58"/>
      <c r="BP266" s="58"/>
      <c r="BQ266" s="58"/>
      <c r="BR266" s="58"/>
      <c r="BS266" s="58"/>
      <c r="BT266" s="58"/>
      <c r="BU266" s="58"/>
      <c r="BV266" s="58"/>
      <c r="BW266" s="58"/>
      <c r="BX266" s="58"/>
      <c r="BY266" s="58"/>
      <c r="BZ266" s="58"/>
      <c r="CA266" s="58"/>
      <c r="CB266" s="58"/>
      <c r="CC266" s="58"/>
      <c r="CD266" s="58"/>
      <c r="CE266" s="58"/>
      <c r="CF266" s="58"/>
      <c r="CG266" s="58"/>
      <c r="CH266" s="58"/>
      <c r="CI266" s="58"/>
      <c r="CJ266" s="58"/>
      <c r="CK266" s="58"/>
      <c r="CL266" s="58"/>
      <c r="CM266" s="58"/>
      <c r="CN266" s="58"/>
      <c r="CO266" s="58"/>
      <c r="CP266" s="58"/>
      <c r="CQ266" s="58"/>
      <c r="CR266" s="58"/>
      <c r="CS266" s="58"/>
      <c r="CT266" s="58"/>
      <c r="CU266" s="58"/>
      <c r="CV266" s="58"/>
      <c r="CW266" s="58"/>
      <c r="CX266" s="58"/>
      <c r="CY266" s="58"/>
      <c r="CZ266" s="58"/>
      <c r="DA266" s="58"/>
      <c r="DB266" s="58"/>
      <c r="DC266" s="58"/>
      <c r="DD266" s="58"/>
      <c r="DE266" s="58"/>
      <c r="DF266" s="58"/>
    </row>
    <row r="267" spans="1:110" s="30" customFormat="1" ht="57" customHeight="1" x14ac:dyDescent="0.2">
      <c r="A267" s="64"/>
      <c r="B267" s="62"/>
      <c r="C267" s="64"/>
      <c r="D267" s="64"/>
      <c r="E267" s="64"/>
      <c r="F267" s="62"/>
      <c r="G267" s="62"/>
      <c r="H267" s="62"/>
      <c r="I267" s="64"/>
      <c r="J267" s="64"/>
      <c r="K267" s="64"/>
      <c r="L267" s="62"/>
      <c r="M267" s="62"/>
      <c r="N267" s="62"/>
      <c r="O267" s="28" t="s">
        <v>172</v>
      </c>
      <c r="P267" s="28" t="s">
        <v>866</v>
      </c>
      <c r="Q267" s="28" t="s">
        <v>174</v>
      </c>
      <c r="R267" s="62"/>
      <c r="S267" s="62"/>
      <c r="T267" s="58"/>
      <c r="U267" s="58"/>
      <c r="V267" s="58"/>
      <c r="W267" s="58"/>
      <c r="X267" s="58"/>
      <c r="Y267" s="58"/>
      <c r="Z267" s="58"/>
      <c r="AA267" s="58"/>
      <c r="AB267" s="58"/>
      <c r="AC267" s="58"/>
      <c r="AD267" s="58"/>
      <c r="AE267" s="58"/>
      <c r="AF267" s="58"/>
      <c r="AG267" s="58"/>
      <c r="AH267" s="58"/>
      <c r="AI267" s="58"/>
      <c r="AJ267" s="58"/>
      <c r="AK267" s="58"/>
      <c r="AL267" s="58"/>
      <c r="AM267" s="58"/>
      <c r="AN267" s="58"/>
      <c r="AO267" s="58"/>
      <c r="AP267" s="58"/>
      <c r="AQ267" s="58"/>
      <c r="AR267" s="58"/>
      <c r="AS267" s="58"/>
      <c r="AT267" s="58"/>
      <c r="AU267" s="58"/>
      <c r="AV267" s="58"/>
      <c r="AW267" s="58"/>
      <c r="AX267" s="58"/>
      <c r="AY267" s="58"/>
      <c r="AZ267" s="58"/>
      <c r="BA267" s="58"/>
      <c r="BB267" s="58"/>
      <c r="BC267" s="58"/>
      <c r="BD267" s="58"/>
      <c r="BE267" s="58"/>
      <c r="BF267" s="58"/>
      <c r="BG267" s="58"/>
      <c r="BH267" s="58"/>
      <c r="BI267" s="58"/>
      <c r="BJ267" s="58"/>
      <c r="BK267" s="58"/>
      <c r="BL267" s="58"/>
      <c r="BM267" s="58"/>
      <c r="BN267" s="58"/>
      <c r="BO267" s="58"/>
      <c r="BP267" s="58"/>
      <c r="BQ267" s="58"/>
      <c r="BR267" s="58"/>
      <c r="BS267" s="58"/>
      <c r="BT267" s="58"/>
      <c r="BU267" s="58"/>
      <c r="BV267" s="58"/>
      <c r="BW267" s="58"/>
      <c r="BX267" s="58"/>
      <c r="BY267" s="58"/>
      <c r="BZ267" s="58"/>
      <c r="CA267" s="58"/>
      <c r="CB267" s="58"/>
      <c r="CC267" s="58"/>
      <c r="CD267" s="58"/>
      <c r="CE267" s="58"/>
      <c r="CF267" s="58"/>
      <c r="CG267" s="58"/>
      <c r="CH267" s="58"/>
      <c r="CI267" s="58"/>
      <c r="CJ267" s="58"/>
      <c r="CK267" s="58"/>
      <c r="CL267" s="58"/>
      <c r="CM267" s="58"/>
      <c r="CN267" s="58"/>
      <c r="CO267" s="58"/>
      <c r="CP267" s="58"/>
      <c r="CQ267" s="58"/>
      <c r="CR267" s="58"/>
      <c r="CS267" s="58"/>
      <c r="CT267" s="58"/>
      <c r="CU267" s="58"/>
      <c r="CV267" s="58"/>
      <c r="CW267" s="58"/>
      <c r="CX267" s="58"/>
      <c r="CY267" s="58"/>
      <c r="CZ267" s="58"/>
      <c r="DA267" s="58"/>
      <c r="DB267" s="58"/>
      <c r="DC267" s="58"/>
      <c r="DD267" s="58"/>
      <c r="DE267" s="58"/>
      <c r="DF267" s="58"/>
    </row>
    <row r="268" spans="1:110" s="30" customFormat="1" ht="93.75" customHeight="1" x14ac:dyDescent="0.2">
      <c r="A268" s="64" t="s">
        <v>867</v>
      </c>
      <c r="B268" s="62" t="s">
        <v>868</v>
      </c>
      <c r="C268" s="64" t="s">
        <v>762</v>
      </c>
      <c r="D268" s="64" t="s">
        <v>869</v>
      </c>
      <c r="E268" s="64" t="s">
        <v>206</v>
      </c>
      <c r="F268" s="62"/>
      <c r="G268" s="62"/>
      <c r="H268" s="62"/>
      <c r="I268" s="64" t="s">
        <v>204</v>
      </c>
      <c r="J268" s="64" t="s">
        <v>870</v>
      </c>
      <c r="K268" s="64" t="s">
        <v>206</v>
      </c>
      <c r="L268" s="62"/>
      <c r="M268" s="62"/>
      <c r="N268" s="62"/>
      <c r="O268" s="28" t="s">
        <v>207</v>
      </c>
      <c r="P268" s="28" t="s">
        <v>54</v>
      </c>
      <c r="Q268" s="28" t="s">
        <v>208</v>
      </c>
      <c r="R268" s="62" t="s">
        <v>209</v>
      </c>
      <c r="S268" s="63" t="s">
        <v>764</v>
      </c>
      <c r="T268" s="58">
        <v>22650</v>
      </c>
      <c r="U268" s="58">
        <v>19496.38</v>
      </c>
      <c r="V268" s="58"/>
      <c r="W268" s="58"/>
      <c r="X268" s="58">
        <v>22650</v>
      </c>
      <c r="Y268" s="58">
        <v>19496.38</v>
      </c>
      <c r="Z268" s="58"/>
      <c r="AA268" s="58"/>
      <c r="AB268" s="58"/>
      <c r="AC268" s="58"/>
      <c r="AD268" s="58">
        <v>49963</v>
      </c>
      <c r="AE268" s="58"/>
      <c r="AF268" s="58">
        <v>49963</v>
      </c>
      <c r="AG268" s="58"/>
      <c r="AH268" s="58"/>
      <c r="AI268" s="58">
        <v>49963</v>
      </c>
      <c r="AJ268" s="58"/>
      <c r="AK268" s="58">
        <v>49963</v>
      </c>
      <c r="AL268" s="58"/>
      <c r="AM268" s="58"/>
      <c r="AN268" s="58">
        <v>49963</v>
      </c>
      <c r="AO268" s="58"/>
      <c r="AP268" s="58">
        <v>49963</v>
      </c>
      <c r="AQ268" s="58"/>
      <c r="AR268" s="58"/>
      <c r="AS268" s="58">
        <v>49963</v>
      </c>
      <c r="AT268" s="58"/>
      <c r="AU268" s="58">
        <v>49963</v>
      </c>
      <c r="AV268" s="58"/>
      <c r="AW268" s="58"/>
      <c r="AX268" s="58">
        <v>22650</v>
      </c>
      <c r="AY268" s="58">
        <v>19496.38</v>
      </c>
      <c r="AZ268" s="58"/>
      <c r="BA268" s="58"/>
      <c r="BB268" s="58">
        <v>22650</v>
      </c>
      <c r="BC268" s="58">
        <v>19496.38</v>
      </c>
      <c r="BD268" s="58"/>
      <c r="BE268" s="58"/>
      <c r="BF268" s="58"/>
      <c r="BG268" s="58"/>
      <c r="BH268" s="58">
        <v>49963</v>
      </c>
      <c r="BI268" s="58"/>
      <c r="BJ268" s="58">
        <v>49963</v>
      </c>
      <c r="BK268" s="58"/>
      <c r="BL268" s="58"/>
      <c r="BM268" s="58">
        <v>49963</v>
      </c>
      <c r="BN268" s="58"/>
      <c r="BO268" s="58">
        <v>49963</v>
      </c>
      <c r="BP268" s="58"/>
      <c r="BQ268" s="58"/>
      <c r="BR268" s="58">
        <v>49963</v>
      </c>
      <c r="BS268" s="58"/>
      <c r="BT268" s="58">
        <v>49963</v>
      </c>
      <c r="BU268" s="58"/>
      <c r="BV268" s="58"/>
      <c r="BW268" s="58">
        <v>49963</v>
      </c>
      <c r="BX268" s="58"/>
      <c r="BY268" s="58">
        <v>49963</v>
      </c>
      <c r="BZ268" s="58"/>
      <c r="CA268" s="58"/>
      <c r="CB268" s="58">
        <v>22650</v>
      </c>
      <c r="CC268" s="58"/>
      <c r="CD268" s="58">
        <v>22650</v>
      </c>
      <c r="CE268" s="58"/>
      <c r="CF268" s="58"/>
      <c r="CG268" s="58">
        <v>49963</v>
      </c>
      <c r="CH268" s="58"/>
      <c r="CI268" s="58">
        <v>49963</v>
      </c>
      <c r="CJ268" s="58"/>
      <c r="CK268" s="58"/>
      <c r="CL268" s="58">
        <v>49963</v>
      </c>
      <c r="CM268" s="58"/>
      <c r="CN268" s="58">
        <v>49963</v>
      </c>
      <c r="CO268" s="58"/>
      <c r="CP268" s="58"/>
      <c r="CQ268" s="58">
        <v>22650</v>
      </c>
      <c r="CR268" s="58"/>
      <c r="CS268" s="58">
        <v>22650</v>
      </c>
      <c r="CT268" s="58"/>
      <c r="CU268" s="58"/>
      <c r="CV268" s="58">
        <v>49963</v>
      </c>
      <c r="CW268" s="58"/>
      <c r="CX268" s="58">
        <v>49963</v>
      </c>
      <c r="CY268" s="58"/>
      <c r="CZ268" s="58"/>
      <c r="DA268" s="58">
        <v>49963</v>
      </c>
      <c r="DB268" s="58"/>
      <c r="DC268" s="58">
        <v>49963</v>
      </c>
      <c r="DD268" s="58"/>
      <c r="DE268" s="58"/>
      <c r="DF268" s="58" t="s">
        <v>57</v>
      </c>
    </row>
    <row r="269" spans="1:110" s="30" customFormat="1" ht="303.75" customHeight="1" x14ac:dyDescent="0.2">
      <c r="A269" s="64"/>
      <c r="B269" s="62"/>
      <c r="C269" s="64"/>
      <c r="D269" s="64"/>
      <c r="E269" s="64"/>
      <c r="F269" s="62"/>
      <c r="G269" s="62"/>
      <c r="H269" s="62"/>
      <c r="I269" s="64"/>
      <c r="J269" s="64"/>
      <c r="K269" s="64"/>
      <c r="L269" s="62"/>
      <c r="M269" s="62"/>
      <c r="N269" s="62"/>
      <c r="O269" s="28" t="s">
        <v>871</v>
      </c>
      <c r="P269" s="28" t="s">
        <v>170</v>
      </c>
      <c r="Q269" s="28" t="s">
        <v>872</v>
      </c>
      <c r="R269" s="62"/>
      <c r="S269" s="63"/>
      <c r="T269" s="58"/>
      <c r="U269" s="58"/>
      <c r="V269" s="58"/>
      <c r="W269" s="58"/>
      <c r="X269" s="58"/>
      <c r="Y269" s="58"/>
      <c r="Z269" s="58"/>
      <c r="AA269" s="58"/>
      <c r="AB269" s="58"/>
      <c r="AC269" s="58"/>
      <c r="AD269" s="58"/>
      <c r="AE269" s="58"/>
      <c r="AF269" s="58"/>
      <c r="AG269" s="58"/>
      <c r="AH269" s="58"/>
      <c r="AI269" s="58"/>
      <c r="AJ269" s="58"/>
      <c r="AK269" s="58"/>
      <c r="AL269" s="58"/>
      <c r="AM269" s="58"/>
      <c r="AN269" s="58"/>
      <c r="AO269" s="58"/>
      <c r="AP269" s="58"/>
      <c r="AQ269" s="58"/>
      <c r="AR269" s="58"/>
      <c r="AS269" s="58"/>
      <c r="AT269" s="58"/>
      <c r="AU269" s="58"/>
      <c r="AV269" s="58"/>
      <c r="AW269" s="58"/>
      <c r="AX269" s="58"/>
      <c r="AY269" s="58"/>
      <c r="AZ269" s="58"/>
      <c r="BA269" s="58"/>
      <c r="BB269" s="58"/>
      <c r="BC269" s="58"/>
      <c r="BD269" s="58"/>
      <c r="BE269" s="58"/>
      <c r="BF269" s="58"/>
      <c r="BG269" s="58"/>
      <c r="BH269" s="58"/>
      <c r="BI269" s="58"/>
      <c r="BJ269" s="58"/>
      <c r="BK269" s="58"/>
      <c r="BL269" s="58"/>
      <c r="BM269" s="58"/>
      <c r="BN269" s="58"/>
      <c r="BO269" s="58"/>
      <c r="BP269" s="58"/>
      <c r="BQ269" s="58"/>
      <c r="BR269" s="58"/>
      <c r="BS269" s="58"/>
      <c r="BT269" s="58"/>
      <c r="BU269" s="58"/>
      <c r="BV269" s="58"/>
      <c r="BW269" s="58"/>
      <c r="BX269" s="58"/>
      <c r="BY269" s="58"/>
      <c r="BZ269" s="58"/>
      <c r="CA269" s="58"/>
      <c r="CB269" s="58"/>
      <c r="CC269" s="58"/>
      <c r="CD269" s="58"/>
      <c r="CE269" s="58"/>
      <c r="CF269" s="58"/>
      <c r="CG269" s="58"/>
      <c r="CH269" s="58"/>
      <c r="CI269" s="58"/>
      <c r="CJ269" s="58"/>
      <c r="CK269" s="58"/>
      <c r="CL269" s="58"/>
      <c r="CM269" s="58"/>
      <c r="CN269" s="58"/>
      <c r="CO269" s="58"/>
      <c r="CP269" s="58"/>
      <c r="CQ269" s="58"/>
      <c r="CR269" s="58"/>
      <c r="CS269" s="58"/>
      <c r="CT269" s="58"/>
      <c r="CU269" s="58"/>
      <c r="CV269" s="58"/>
      <c r="CW269" s="58"/>
      <c r="CX269" s="58"/>
      <c r="CY269" s="58"/>
      <c r="CZ269" s="58"/>
      <c r="DA269" s="58"/>
      <c r="DB269" s="58"/>
      <c r="DC269" s="58"/>
      <c r="DD269" s="58"/>
      <c r="DE269" s="58"/>
      <c r="DF269" s="58"/>
    </row>
    <row r="270" spans="1:110" s="30" customFormat="1" ht="108.75" customHeight="1" x14ac:dyDescent="0.2">
      <c r="A270" s="28" t="s">
        <v>873</v>
      </c>
      <c r="B270" s="6" t="s">
        <v>874</v>
      </c>
      <c r="C270" s="28" t="s">
        <v>762</v>
      </c>
      <c r="D270" s="28" t="s">
        <v>54</v>
      </c>
      <c r="E270" s="28" t="s">
        <v>206</v>
      </c>
      <c r="F270" s="6"/>
      <c r="G270" s="6"/>
      <c r="H270" s="6"/>
      <c r="I270" s="6"/>
      <c r="J270" s="6"/>
      <c r="K270" s="6"/>
      <c r="L270" s="6"/>
      <c r="M270" s="6"/>
      <c r="N270" s="6"/>
      <c r="O270" s="28" t="s">
        <v>207</v>
      </c>
      <c r="P270" s="28" t="s">
        <v>54</v>
      </c>
      <c r="Q270" s="28" t="s">
        <v>208</v>
      </c>
      <c r="R270" s="6" t="s">
        <v>42</v>
      </c>
      <c r="S270" s="31" t="s">
        <v>764</v>
      </c>
      <c r="T270" s="29">
        <v>0</v>
      </c>
      <c r="U270" s="29">
        <v>0</v>
      </c>
      <c r="V270" s="29"/>
      <c r="W270" s="29"/>
      <c r="X270" s="29">
        <v>0</v>
      </c>
      <c r="Y270" s="29">
        <v>0</v>
      </c>
      <c r="Z270" s="29"/>
      <c r="AA270" s="29"/>
      <c r="AB270" s="29"/>
      <c r="AC270" s="29"/>
      <c r="AD270" s="29">
        <v>1714</v>
      </c>
      <c r="AE270" s="29"/>
      <c r="AF270" s="29">
        <v>1714</v>
      </c>
      <c r="AG270" s="29"/>
      <c r="AH270" s="29"/>
      <c r="AI270" s="29">
        <v>1714</v>
      </c>
      <c r="AJ270" s="29"/>
      <c r="AK270" s="29">
        <v>1714</v>
      </c>
      <c r="AL270" s="29"/>
      <c r="AM270" s="29"/>
      <c r="AN270" s="29">
        <v>1714</v>
      </c>
      <c r="AO270" s="29"/>
      <c r="AP270" s="29">
        <v>1714</v>
      </c>
      <c r="AQ270" s="29"/>
      <c r="AR270" s="29"/>
      <c r="AS270" s="29">
        <v>1714</v>
      </c>
      <c r="AT270" s="29"/>
      <c r="AU270" s="29">
        <v>1714</v>
      </c>
      <c r="AV270" s="29"/>
      <c r="AW270" s="29"/>
      <c r="AX270" s="29">
        <v>0</v>
      </c>
      <c r="AY270" s="29">
        <v>0</v>
      </c>
      <c r="AZ270" s="29"/>
      <c r="BA270" s="29"/>
      <c r="BB270" s="29">
        <v>0</v>
      </c>
      <c r="BC270" s="29">
        <v>0</v>
      </c>
      <c r="BD270" s="29"/>
      <c r="BE270" s="29"/>
      <c r="BF270" s="29"/>
      <c r="BG270" s="29"/>
      <c r="BH270" s="29">
        <v>1714</v>
      </c>
      <c r="BI270" s="29"/>
      <c r="BJ270" s="29">
        <v>1714</v>
      </c>
      <c r="BK270" s="29"/>
      <c r="BL270" s="29"/>
      <c r="BM270" s="29">
        <v>1714</v>
      </c>
      <c r="BN270" s="29"/>
      <c r="BO270" s="29">
        <v>1714</v>
      </c>
      <c r="BP270" s="29"/>
      <c r="BQ270" s="29"/>
      <c r="BR270" s="29">
        <v>1714</v>
      </c>
      <c r="BS270" s="29"/>
      <c r="BT270" s="29">
        <v>1714</v>
      </c>
      <c r="BU270" s="29"/>
      <c r="BV270" s="29"/>
      <c r="BW270" s="29">
        <v>1714</v>
      </c>
      <c r="BX270" s="29"/>
      <c r="BY270" s="29">
        <v>1714</v>
      </c>
      <c r="BZ270" s="29"/>
      <c r="CA270" s="29"/>
      <c r="CB270" s="29">
        <v>0</v>
      </c>
      <c r="CC270" s="29"/>
      <c r="CD270" s="29">
        <v>0</v>
      </c>
      <c r="CE270" s="29"/>
      <c r="CF270" s="29"/>
      <c r="CG270" s="29">
        <v>1714</v>
      </c>
      <c r="CH270" s="29"/>
      <c r="CI270" s="29">
        <v>1714</v>
      </c>
      <c r="CJ270" s="29"/>
      <c r="CK270" s="29"/>
      <c r="CL270" s="29">
        <v>1714</v>
      </c>
      <c r="CM270" s="29"/>
      <c r="CN270" s="29">
        <v>1714</v>
      </c>
      <c r="CO270" s="29"/>
      <c r="CP270" s="29"/>
      <c r="CQ270" s="29">
        <v>0</v>
      </c>
      <c r="CR270" s="29"/>
      <c r="CS270" s="29">
        <v>0</v>
      </c>
      <c r="CT270" s="29"/>
      <c r="CU270" s="29"/>
      <c r="CV270" s="29">
        <v>1714</v>
      </c>
      <c r="CW270" s="29"/>
      <c r="CX270" s="29">
        <v>1714</v>
      </c>
      <c r="CY270" s="29"/>
      <c r="CZ270" s="29"/>
      <c r="DA270" s="29">
        <v>1714</v>
      </c>
      <c r="DB270" s="29"/>
      <c r="DC270" s="29">
        <v>1714</v>
      </c>
      <c r="DD270" s="29"/>
      <c r="DE270" s="29"/>
      <c r="DF270" s="29" t="s">
        <v>57</v>
      </c>
    </row>
    <row r="271" spans="1:110" s="30" customFormat="1" ht="100.5" customHeight="1" x14ac:dyDescent="0.2">
      <c r="A271" s="64" t="s">
        <v>875</v>
      </c>
      <c r="B271" s="62" t="s">
        <v>876</v>
      </c>
      <c r="C271" s="64" t="s">
        <v>762</v>
      </c>
      <c r="D271" s="64" t="s">
        <v>869</v>
      </c>
      <c r="E271" s="64" t="s">
        <v>206</v>
      </c>
      <c r="F271" s="62"/>
      <c r="G271" s="62"/>
      <c r="H271" s="62"/>
      <c r="I271" s="64" t="s">
        <v>204</v>
      </c>
      <c r="J271" s="64" t="s">
        <v>877</v>
      </c>
      <c r="K271" s="64" t="s">
        <v>206</v>
      </c>
      <c r="L271" s="62"/>
      <c r="M271" s="62"/>
      <c r="N271" s="62"/>
      <c r="O271" s="28" t="s">
        <v>207</v>
      </c>
      <c r="P271" s="28" t="s">
        <v>54</v>
      </c>
      <c r="Q271" s="28" t="s">
        <v>208</v>
      </c>
      <c r="R271" s="62" t="s">
        <v>209</v>
      </c>
      <c r="S271" s="63" t="s">
        <v>878</v>
      </c>
      <c r="T271" s="58">
        <v>58527</v>
      </c>
      <c r="U271" s="58">
        <v>58276.800000000003</v>
      </c>
      <c r="V271" s="58"/>
      <c r="W271" s="58"/>
      <c r="X271" s="58">
        <v>58527</v>
      </c>
      <c r="Y271" s="58">
        <v>58276.800000000003</v>
      </c>
      <c r="Z271" s="58"/>
      <c r="AA271" s="58"/>
      <c r="AB271" s="58"/>
      <c r="AC271" s="58"/>
      <c r="AD271" s="58">
        <v>66677</v>
      </c>
      <c r="AE271" s="58"/>
      <c r="AF271" s="58">
        <v>66677</v>
      </c>
      <c r="AG271" s="58"/>
      <c r="AH271" s="58"/>
      <c r="AI271" s="58">
        <v>66677</v>
      </c>
      <c r="AJ271" s="58"/>
      <c r="AK271" s="58">
        <v>66677</v>
      </c>
      <c r="AL271" s="58"/>
      <c r="AM271" s="58"/>
      <c r="AN271" s="58">
        <v>66677</v>
      </c>
      <c r="AO271" s="58"/>
      <c r="AP271" s="58">
        <v>66677</v>
      </c>
      <c r="AQ271" s="58"/>
      <c r="AR271" s="58"/>
      <c r="AS271" s="58">
        <v>66677</v>
      </c>
      <c r="AT271" s="58"/>
      <c r="AU271" s="58">
        <v>66677</v>
      </c>
      <c r="AV271" s="58"/>
      <c r="AW271" s="58"/>
      <c r="AX271" s="58">
        <v>58527</v>
      </c>
      <c r="AY271" s="58">
        <v>58276.800000000003</v>
      </c>
      <c r="AZ271" s="58"/>
      <c r="BA271" s="58"/>
      <c r="BB271" s="58">
        <v>58527</v>
      </c>
      <c r="BC271" s="58">
        <v>58276.800000000003</v>
      </c>
      <c r="BD271" s="58"/>
      <c r="BE271" s="58"/>
      <c r="BF271" s="58"/>
      <c r="BG271" s="58"/>
      <c r="BH271" s="58">
        <v>66677</v>
      </c>
      <c r="BI271" s="58"/>
      <c r="BJ271" s="58">
        <v>66677</v>
      </c>
      <c r="BK271" s="58"/>
      <c r="BL271" s="58"/>
      <c r="BM271" s="58">
        <v>66677</v>
      </c>
      <c r="BN271" s="58"/>
      <c r="BO271" s="58">
        <v>66677</v>
      </c>
      <c r="BP271" s="58"/>
      <c r="BQ271" s="58"/>
      <c r="BR271" s="58">
        <v>66677</v>
      </c>
      <c r="BS271" s="58"/>
      <c r="BT271" s="58">
        <v>66677</v>
      </c>
      <c r="BU271" s="58"/>
      <c r="BV271" s="58"/>
      <c r="BW271" s="58">
        <v>66677</v>
      </c>
      <c r="BX271" s="58"/>
      <c r="BY271" s="58">
        <v>66677</v>
      </c>
      <c r="BZ271" s="58"/>
      <c r="CA271" s="58"/>
      <c r="CB271" s="58">
        <v>58527</v>
      </c>
      <c r="CC271" s="58"/>
      <c r="CD271" s="58">
        <v>58527</v>
      </c>
      <c r="CE271" s="58"/>
      <c r="CF271" s="58"/>
      <c r="CG271" s="58">
        <v>66677</v>
      </c>
      <c r="CH271" s="58"/>
      <c r="CI271" s="58">
        <v>66677</v>
      </c>
      <c r="CJ271" s="58"/>
      <c r="CK271" s="58"/>
      <c r="CL271" s="58">
        <v>66677</v>
      </c>
      <c r="CM271" s="58"/>
      <c r="CN271" s="58">
        <v>66677</v>
      </c>
      <c r="CO271" s="58"/>
      <c r="CP271" s="58"/>
      <c r="CQ271" s="58">
        <v>58527</v>
      </c>
      <c r="CR271" s="58"/>
      <c r="CS271" s="58">
        <v>58527</v>
      </c>
      <c r="CT271" s="58"/>
      <c r="CU271" s="58"/>
      <c r="CV271" s="58">
        <v>66677</v>
      </c>
      <c r="CW271" s="58"/>
      <c r="CX271" s="58">
        <v>66677</v>
      </c>
      <c r="CY271" s="58"/>
      <c r="CZ271" s="58"/>
      <c r="DA271" s="58">
        <v>66677</v>
      </c>
      <c r="DB271" s="58"/>
      <c r="DC271" s="58">
        <v>66677</v>
      </c>
      <c r="DD271" s="58"/>
      <c r="DE271" s="58"/>
      <c r="DF271" s="58" t="s">
        <v>57</v>
      </c>
    </row>
    <row r="272" spans="1:110" s="30" customFormat="1" ht="337.5" customHeight="1" x14ac:dyDescent="0.2">
      <c r="A272" s="64"/>
      <c r="B272" s="62"/>
      <c r="C272" s="64"/>
      <c r="D272" s="64"/>
      <c r="E272" s="64"/>
      <c r="F272" s="62"/>
      <c r="G272" s="62"/>
      <c r="H272" s="62"/>
      <c r="I272" s="64"/>
      <c r="J272" s="64"/>
      <c r="K272" s="64"/>
      <c r="L272" s="62"/>
      <c r="M272" s="62"/>
      <c r="N272" s="62"/>
      <c r="O272" s="28" t="s">
        <v>871</v>
      </c>
      <c r="P272" s="28" t="s">
        <v>170</v>
      </c>
      <c r="Q272" s="28" t="s">
        <v>872</v>
      </c>
      <c r="R272" s="62"/>
      <c r="S272" s="63"/>
      <c r="T272" s="58"/>
      <c r="U272" s="58"/>
      <c r="V272" s="58"/>
      <c r="W272" s="58"/>
      <c r="X272" s="58"/>
      <c r="Y272" s="58"/>
      <c r="Z272" s="58"/>
      <c r="AA272" s="58"/>
      <c r="AB272" s="58"/>
      <c r="AC272" s="58"/>
      <c r="AD272" s="58"/>
      <c r="AE272" s="58"/>
      <c r="AF272" s="58"/>
      <c r="AG272" s="58"/>
      <c r="AH272" s="58"/>
      <c r="AI272" s="58"/>
      <c r="AJ272" s="58"/>
      <c r="AK272" s="58"/>
      <c r="AL272" s="58"/>
      <c r="AM272" s="58"/>
      <c r="AN272" s="58"/>
      <c r="AO272" s="58"/>
      <c r="AP272" s="58"/>
      <c r="AQ272" s="58"/>
      <c r="AR272" s="58"/>
      <c r="AS272" s="58"/>
      <c r="AT272" s="58"/>
      <c r="AU272" s="58"/>
      <c r="AV272" s="58"/>
      <c r="AW272" s="58"/>
      <c r="AX272" s="58"/>
      <c r="AY272" s="58"/>
      <c r="AZ272" s="58"/>
      <c r="BA272" s="58"/>
      <c r="BB272" s="58"/>
      <c r="BC272" s="58"/>
      <c r="BD272" s="58"/>
      <c r="BE272" s="58"/>
      <c r="BF272" s="58"/>
      <c r="BG272" s="58"/>
      <c r="BH272" s="58"/>
      <c r="BI272" s="58"/>
      <c r="BJ272" s="58"/>
      <c r="BK272" s="58"/>
      <c r="BL272" s="58"/>
      <c r="BM272" s="58"/>
      <c r="BN272" s="58"/>
      <c r="BO272" s="58"/>
      <c r="BP272" s="58"/>
      <c r="BQ272" s="58"/>
      <c r="BR272" s="58"/>
      <c r="BS272" s="58"/>
      <c r="BT272" s="58"/>
      <c r="BU272" s="58"/>
      <c r="BV272" s="58"/>
      <c r="BW272" s="58"/>
      <c r="BX272" s="58"/>
      <c r="BY272" s="58"/>
      <c r="BZ272" s="58"/>
      <c r="CA272" s="58"/>
      <c r="CB272" s="58"/>
      <c r="CC272" s="58"/>
      <c r="CD272" s="58"/>
      <c r="CE272" s="58"/>
      <c r="CF272" s="58"/>
      <c r="CG272" s="58"/>
      <c r="CH272" s="58"/>
      <c r="CI272" s="58"/>
      <c r="CJ272" s="58"/>
      <c r="CK272" s="58"/>
      <c r="CL272" s="58"/>
      <c r="CM272" s="58"/>
      <c r="CN272" s="58"/>
      <c r="CO272" s="58"/>
      <c r="CP272" s="58"/>
      <c r="CQ272" s="58"/>
      <c r="CR272" s="58"/>
      <c r="CS272" s="58"/>
      <c r="CT272" s="58"/>
      <c r="CU272" s="58"/>
      <c r="CV272" s="58"/>
      <c r="CW272" s="58"/>
      <c r="CX272" s="58"/>
      <c r="CY272" s="58"/>
      <c r="CZ272" s="58"/>
      <c r="DA272" s="58"/>
      <c r="DB272" s="58"/>
      <c r="DC272" s="58"/>
      <c r="DD272" s="58"/>
      <c r="DE272" s="58"/>
      <c r="DF272" s="58"/>
    </row>
    <row r="273" spans="1:110" s="30" customFormat="1" ht="90" customHeight="1" x14ac:dyDescent="0.2">
      <c r="A273" s="64" t="s">
        <v>879</v>
      </c>
      <c r="B273" s="62" t="s">
        <v>880</v>
      </c>
      <c r="C273" s="64" t="s">
        <v>881</v>
      </c>
      <c r="D273" s="64" t="s">
        <v>882</v>
      </c>
      <c r="E273" s="64" t="s">
        <v>883</v>
      </c>
      <c r="F273" s="62"/>
      <c r="G273" s="62"/>
      <c r="H273" s="62"/>
      <c r="I273" s="64" t="s">
        <v>884</v>
      </c>
      <c r="J273" s="64" t="s">
        <v>885</v>
      </c>
      <c r="K273" s="64" t="s">
        <v>421</v>
      </c>
      <c r="L273" s="62"/>
      <c r="M273" s="62"/>
      <c r="N273" s="62"/>
      <c r="O273" s="28" t="s">
        <v>844</v>
      </c>
      <c r="P273" s="28" t="s">
        <v>54</v>
      </c>
      <c r="Q273" s="28" t="s">
        <v>55</v>
      </c>
      <c r="R273" s="62" t="s">
        <v>756</v>
      </c>
      <c r="S273" s="63" t="s">
        <v>886</v>
      </c>
      <c r="T273" s="58">
        <v>52695</v>
      </c>
      <c r="U273" s="58">
        <v>52694</v>
      </c>
      <c r="V273" s="58">
        <v>0</v>
      </c>
      <c r="W273" s="58">
        <v>0</v>
      </c>
      <c r="X273" s="58">
        <v>52695</v>
      </c>
      <c r="Y273" s="58">
        <v>52694</v>
      </c>
      <c r="Z273" s="58">
        <v>0</v>
      </c>
      <c r="AA273" s="58">
        <v>0</v>
      </c>
      <c r="AB273" s="58">
        <v>0</v>
      </c>
      <c r="AC273" s="58">
        <v>0</v>
      </c>
      <c r="AD273" s="58">
        <v>46520</v>
      </c>
      <c r="AE273" s="58">
        <v>0</v>
      </c>
      <c r="AF273" s="58">
        <v>46520</v>
      </c>
      <c r="AG273" s="58">
        <v>0</v>
      </c>
      <c r="AH273" s="58">
        <v>0</v>
      </c>
      <c r="AI273" s="58">
        <v>52335</v>
      </c>
      <c r="AJ273" s="58">
        <v>0</v>
      </c>
      <c r="AK273" s="58">
        <v>52335</v>
      </c>
      <c r="AL273" s="58">
        <v>0</v>
      </c>
      <c r="AM273" s="58">
        <v>0</v>
      </c>
      <c r="AN273" s="58">
        <v>23260</v>
      </c>
      <c r="AO273" s="58">
        <v>0</v>
      </c>
      <c r="AP273" s="58">
        <v>23260</v>
      </c>
      <c r="AQ273" s="58" t="s">
        <v>45</v>
      </c>
      <c r="AR273" s="58">
        <v>0</v>
      </c>
      <c r="AS273" s="58">
        <v>23260</v>
      </c>
      <c r="AT273" s="58">
        <v>0</v>
      </c>
      <c r="AU273" s="58">
        <v>23260</v>
      </c>
      <c r="AV273" s="58">
        <v>0</v>
      </c>
      <c r="AW273" s="58">
        <v>0</v>
      </c>
      <c r="AX273" s="58">
        <v>29335.88</v>
      </c>
      <c r="AY273" s="58">
        <v>29335.58</v>
      </c>
      <c r="AZ273" s="58">
        <v>0</v>
      </c>
      <c r="BA273" s="58">
        <v>0</v>
      </c>
      <c r="BB273" s="58">
        <v>29335.88</v>
      </c>
      <c r="BC273" s="58">
        <v>29335.58</v>
      </c>
      <c r="BD273" s="58">
        <v>0</v>
      </c>
      <c r="BE273" s="58">
        <v>0</v>
      </c>
      <c r="BF273" s="58">
        <v>0</v>
      </c>
      <c r="BG273" s="58">
        <v>0</v>
      </c>
      <c r="BH273" s="58">
        <v>17445</v>
      </c>
      <c r="BI273" s="58">
        <v>0</v>
      </c>
      <c r="BJ273" s="58">
        <v>17445</v>
      </c>
      <c r="BK273" s="58">
        <v>0</v>
      </c>
      <c r="BL273" s="58">
        <v>0</v>
      </c>
      <c r="BM273" s="58">
        <v>29075</v>
      </c>
      <c r="BN273" s="58">
        <v>0</v>
      </c>
      <c r="BO273" s="58">
        <v>29075</v>
      </c>
      <c r="BP273" s="58">
        <v>0</v>
      </c>
      <c r="BQ273" s="58">
        <v>0</v>
      </c>
      <c r="BR273" s="58">
        <v>23260</v>
      </c>
      <c r="BS273" s="58">
        <v>0</v>
      </c>
      <c r="BT273" s="58">
        <v>23260</v>
      </c>
      <c r="BU273" s="58">
        <v>0</v>
      </c>
      <c r="BV273" s="58">
        <v>0</v>
      </c>
      <c r="BW273" s="58">
        <v>23260</v>
      </c>
      <c r="BX273" s="58">
        <v>0</v>
      </c>
      <c r="BY273" s="58">
        <v>23260</v>
      </c>
      <c r="BZ273" s="58">
        <v>0</v>
      </c>
      <c r="CA273" s="58">
        <v>0</v>
      </c>
      <c r="CB273" s="58">
        <v>52695</v>
      </c>
      <c r="CC273" s="58">
        <v>0</v>
      </c>
      <c r="CD273" s="58">
        <v>52695</v>
      </c>
      <c r="CE273" s="58">
        <v>0</v>
      </c>
      <c r="CF273" s="58">
        <v>0</v>
      </c>
      <c r="CG273" s="58">
        <v>46520</v>
      </c>
      <c r="CH273" s="58">
        <v>0</v>
      </c>
      <c r="CI273" s="58">
        <v>46520</v>
      </c>
      <c r="CJ273" s="58">
        <v>0</v>
      </c>
      <c r="CK273" s="58">
        <v>0</v>
      </c>
      <c r="CL273" s="58">
        <v>52335</v>
      </c>
      <c r="CM273" s="58">
        <v>0</v>
      </c>
      <c r="CN273" s="58">
        <v>52335</v>
      </c>
      <c r="CO273" s="58">
        <v>0</v>
      </c>
      <c r="CP273" s="58">
        <v>0</v>
      </c>
      <c r="CQ273" s="58">
        <v>29335.88</v>
      </c>
      <c r="CR273" s="58">
        <v>0</v>
      </c>
      <c r="CS273" s="58">
        <v>29335.88</v>
      </c>
      <c r="CT273" s="58">
        <v>0</v>
      </c>
      <c r="CU273" s="58">
        <v>0</v>
      </c>
      <c r="CV273" s="58">
        <v>17445</v>
      </c>
      <c r="CW273" s="58">
        <v>0</v>
      </c>
      <c r="CX273" s="58">
        <v>17445</v>
      </c>
      <c r="CY273" s="58">
        <v>0</v>
      </c>
      <c r="CZ273" s="58">
        <v>0</v>
      </c>
      <c r="DA273" s="58">
        <v>29075</v>
      </c>
      <c r="DB273" s="58">
        <v>0</v>
      </c>
      <c r="DC273" s="58">
        <v>29075</v>
      </c>
      <c r="DD273" s="58">
        <v>0</v>
      </c>
      <c r="DE273" s="58">
        <v>0</v>
      </c>
      <c r="DF273" s="58" t="s">
        <v>57</v>
      </c>
    </row>
    <row r="274" spans="1:110" s="30" customFormat="1" ht="249.75" customHeight="1" x14ac:dyDescent="0.2">
      <c r="A274" s="64"/>
      <c r="B274" s="62"/>
      <c r="C274" s="64"/>
      <c r="D274" s="64"/>
      <c r="E274" s="64"/>
      <c r="F274" s="62"/>
      <c r="G274" s="62"/>
      <c r="H274" s="62"/>
      <c r="I274" s="64"/>
      <c r="J274" s="64"/>
      <c r="K274" s="64"/>
      <c r="L274" s="62"/>
      <c r="M274" s="62"/>
      <c r="N274" s="62"/>
      <c r="O274" s="28" t="s">
        <v>887</v>
      </c>
      <c r="P274" s="28" t="s">
        <v>62</v>
      </c>
      <c r="Q274" s="28" t="s">
        <v>888</v>
      </c>
      <c r="R274" s="62"/>
      <c r="S274" s="63"/>
      <c r="T274" s="58"/>
      <c r="U274" s="58"/>
      <c r="V274" s="58"/>
      <c r="W274" s="58"/>
      <c r="X274" s="58"/>
      <c r="Y274" s="58"/>
      <c r="Z274" s="58"/>
      <c r="AA274" s="58"/>
      <c r="AB274" s="58"/>
      <c r="AC274" s="58"/>
      <c r="AD274" s="58"/>
      <c r="AE274" s="58"/>
      <c r="AF274" s="58"/>
      <c r="AG274" s="58"/>
      <c r="AH274" s="58"/>
      <c r="AI274" s="58"/>
      <c r="AJ274" s="58"/>
      <c r="AK274" s="58"/>
      <c r="AL274" s="58"/>
      <c r="AM274" s="58"/>
      <c r="AN274" s="58"/>
      <c r="AO274" s="58"/>
      <c r="AP274" s="58"/>
      <c r="AQ274" s="58"/>
      <c r="AR274" s="58"/>
      <c r="AS274" s="58"/>
      <c r="AT274" s="58"/>
      <c r="AU274" s="58"/>
      <c r="AV274" s="58"/>
      <c r="AW274" s="58"/>
      <c r="AX274" s="58"/>
      <c r="AY274" s="58"/>
      <c r="AZ274" s="58"/>
      <c r="BA274" s="58"/>
      <c r="BB274" s="58"/>
      <c r="BC274" s="58"/>
      <c r="BD274" s="58"/>
      <c r="BE274" s="58"/>
      <c r="BF274" s="58"/>
      <c r="BG274" s="58"/>
      <c r="BH274" s="58"/>
      <c r="BI274" s="58"/>
      <c r="BJ274" s="58"/>
      <c r="BK274" s="58"/>
      <c r="BL274" s="58"/>
      <c r="BM274" s="58"/>
      <c r="BN274" s="58"/>
      <c r="BO274" s="58"/>
      <c r="BP274" s="58"/>
      <c r="BQ274" s="58"/>
      <c r="BR274" s="58"/>
      <c r="BS274" s="58"/>
      <c r="BT274" s="58"/>
      <c r="BU274" s="58"/>
      <c r="BV274" s="58"/>
      <c r="BW274" s="58"/>
      <c r="BX274" s="58"/>
      <c r="BY274" s="58"/>
      <c r="BZ274" s="58"/>
      <c r="CA274" s="58"/>
      <c r="CB274" s="58"/>
      <c r="CC274" s="58"/>
      <c r="CD274" s="58"/>
      <c r="CE274" s="58"/>
      <c r="CF274" s="58"/>
      <c r="CG274" s="58"/>
      <c r="CH274" s="58"/>
      <c r="CI274" s="58"/>
      <c r="CJ274" s="58"/>
      <c r="CK274" s="58"/>
      <c r="CL274" s="58"/>
      <c r="CM274" s="58"/>
      <c r="CN274" s="58"/>
      <c r="CO274" s="58"/>
      <c r="CP274" s="58"/>
      <c r="CQ274" s="58"/>
      <c r="CR274" s="58"/>
      <c r="CS274" s="58"/>
      <c r="CT274" s="58"/>
      <c r="CU274" s="58"/>
      <c r="CV274" s="58"/>
      <c r="CW274" s="58"/>
      <c r="CX274" s="58"/>
      <c r="CY274" s="58"/>
      <c r="CZ274" s="58"/>
      <c r="DA274" s="58"/>
      <c r="DB274" s="58"/>
      <c r="DC274" s="58"/>
      <c r="DD274" s="58"/>
      <c r="DE274" s="58"/>
      <c r="DF274" s="58"/>
    </row>
    <row r="275" spans="1:110" s="30" customFormat="1" ht="72" customHeight="1" x14ac:dyDescent="0.2">
      <c r="A275" s="64"/>
      <c r="B275" s="62"/>
      <c r="C275" s="64"/>
      <c r="D275" s="64"/>
      <c r="E275" s="64"/>
      <c r="F275" s="62"/>
      <c r="G275" s="62"/>
      <c r="H275" s="62"/>
      <c r="I275" s="64"/>
      <c r="J275" s="64"/>
      <c r="K275" s="64"/>
      <c r="L275" s="62"/>
      <c r="M275" s="62"/>
      <c r="N275" s="62"/>
      <c r="O275" s="28" t="s">
        <v>172</v>
      </c>
      <c r="P275" s="28" t="s">
        <v>866</v>
      </c>
      <c r="Q275" s="28" t="s">
        <v>174</v>
      </c>
      <c r="R275" s="62"/>
      <c r="S275" s="63"/>
      <c r="T275" s="58"/>
      <c r="U275" s="58"/>
      <c r="V275" s="58"/>
      <c r="W275" s="58"/>
      <c r="X275" s="58"/>
      <c r="Y275" s="58"/>
      <c r="Z275" s="58"/>
      <c r="AA275" s="58"/>
      <c r="AB275" s="58"/>
      <c r="AC275" s="58"/>
      <c r="AD275" s="58"/>
      <c r="AE275" s="58"/>
      <c r="AF275" s="58"/>
      <c r="AG275" s="58"/>
      <c r="AH275" s="58"/>
      <c r="AI275" s="58"/>
      <c r="AJ275" s="58"/>
      <c r="AK275" s="58"/>
      <c r="AL275" s="58"/>
      <c r="AM275" s="58"/>
      <c r="AN275" s="58"/>
      <c r="AO275" s="58"/>
      <c r="AP275" s="58"/>
      <c r="AQ275" s="58"/>
      <c r="AR275" s="58"/>
      <c r="AS275" s="58"/>
      <c r="AT275" s="58"/>
      <c r="AU275" s="58"/>
      <c r="AV275" s="58"/>
      <c r="AW275" s="58"/>
      <c r="AX275" s="58"/>
      <c r="AY275" s="58"/>
      <c r="AZ275" s="58"/>
      <c r="BA275" s="58"/>
      <c r="BB275" s="58"/>
      <c r="BC275" s="58"/>
      <c r="BD275" s="58"/>
      <c r="BE275" s="58"/>
      <c r="BF275" s="58"/>
      <c r="BG275" s="58"/>
      <c r="BH275" s="58"/>
      <c r="BI275" s="58"/>
      <c r="BJ275" s="58"/>
      <c r="BK275" s="58"/>
      <c r="BL275" s="58"/>
      <c r="BM275" s="58"/>
      <c r="BN275" s="58"/>
      <c r="BO275" s="58"/>
      <c r="BP275" s="58"/>
      <c r="BQ275" s="58"/>
      <c r="BR275" s="58"/>
      <c r="BS275" s="58"/>
      <c r="BT275" s="58"/>
      <c r="BU275" s="58"/>
      <c r="BV275" s="58"/>
      <c r="BW275" s="58"/>
      <c r="BX275" s="58"/>
      <c r="BY275" s="58"/>
      <c r="BZ275" s="58"/>
      <c r="CA275" s="58"/>
      <c r="CB275" s="58"/>
      <c r="CC275" s="58"/>
      <c r="CD275" s="58"/>
      <c r="CE275" s="58"/>
      <c r="CF275" s="58"/>
      <c r="CG275" s="58"/>
      <c r="CH275" s="58"/>
      <c r="CI275" s="58"/>
      <c r="CJ275" s="58"/>
      <c r="CK275" s="58"/>
      <c r="CL275" s="58"/>
      <c r="CM275" s="58"/>
      <c r="CN275" s="58"/>
      <c r="CO275" s="58"/>
      <c r="CP275" s="58"/>
      <c r="CQ275" s="58"/>
      <c r="CR275" s="58"/>
      <c r="CS275" s="58"/>
      <c r="CT275" s="58"/>
      <c r="CU275" s="58"/>
      <c r="CV275" s="58"/>
      <c r="CW275" s="58"/>
      <c r="CX275" s="58"/>
      <c r="CY275" s="58"/>
      <c r="CZ275" s="58"/>
      <c r="DA275" s="58"/>
      <c r="DB275" s="58"/>
      <c r="DC275" s="58"/>
      <c r="DD275" s="58"/>
      <c r="DE275" s="58"/>
      <c r="DF275" s="58"/>
    </row>
    <row r="276" spans="1:110" s="30" customFormat="1" ht="102.75" customHeight="1" x14ac:dyDescent="0.2">
      <c r="A276" s="64" t="s">
        <v>889</v>
      </c>
      <c r="B276" s="62" t="s">
        <v>890</v>
      </c>
      <c r="C276" s="64" t="s">
        <v>881</v>
      </c>
      <c r="D276" s="64" t="s">
        <v>193</v>
      </c>
      <c r="E276" s="64" t="s">
        <v>883</v>
      </c>
      <c r="F276" s="62"/>
      <c r="G276" s="62"/>
      <c r="H276" s="62"/>
      <c r="I276" s="28" t="s">
        <v>891</v>
      </c>
      <c r="J276" s="28" t="s">
        <v>145</v>
      </c>
      <c r="K276" s="28" t="s">
        <v>892</v>
      </c>
      <c r="L276" s="62"/>
      <c r="M276" s="62"/>
      <c r="N276" s="62"/>
      <c r="O276" s="28" t="s">
        <v>207</v>
      </c>
      <c r="P276" s="28" t="s">
        <v>54</v>
      </c>
      <c r="Q276" s="28" t="s">
        <v>208</v>
      </c>
      <c r="R276" s="62" t="s">
        <v>756</v>
      </c>
      <c r="S276" s="63" t="s">
        <v>764</v>
      </c>
      <c r="T276" s="58">
        <v>1</v>
      </c>
      <c r="U276" s="58">
        <v>0.06</v>
      </c>
      <c r="V276" s="58"/>
      <c r="W276" s="58"/>
      <c r="X276" s="58">
        <v>1</v>
      </c>
      <c r="Y276" s="58">
        <v>0.06</v>
      </c>
      <c r="Z276" s="58"/>
      <c r="AA276" s="58"/>
      <c r="AB276" s="58"/>
      <c r="AC276" s="58"/>
      <c r="AD276" s="58">
        <v>5</v>
      </c>
      <c r="AE276" s="58"/>
      <c r="AF276" s="58">
        <v>5</v>
      </c>
      <c r="AG276" s="58"/>
      <c r="AH276" s="58"/>
      <c r="AI276" s="58">
        <v>5</v>
      </c>
      <c r="AJ276" s="58"/>
      <c r="AK276" s="58">
        <v>5</v>
      </c>
      <c r="AL276" s="58"/>
      <c r="AM276" s="58"/>
      <c r="AN276" s="58">
        <v>5</v>
      </c>
      <c r="AO276" s="58"/>
      <c r="AP276" s="58">
        <v>5</v>
      </c>
      <c r="AQ276" s="58"/>
      <c r="AR276" s="58"/>
      <c r="AS276" s="58">
        <v>5</v>
      </c>
      <c r="AT276" s="58"/>
      <c r="AU276" s="58">
        <v>5</v>
      </c>
      <c r="AV276" s="58"/>
      <c r="AW276" s="58"/>
      <c r="AX276" s="58">
        <v>1</v>
      </c>
      <c r="AY276" s="58">
        <v>0.06</v>
      </c>
      <c r="AZ276" s="58"/>
      <c r="BA276" s="58"/>
      <c r="BB276" s="58">
        <v>1</v>
      </c>
      <c r="BC276" s="58">
        <v>0.06</v>
      </c>
      <c r="BD276" s="58"/>
      <c r="BE276" s="58"/>
      <c r="BF276" s="58"/>
      <c r="BG276" s="58"/>
      <c r="BH276" s="58">
        <v>5</v>
      </c>
      <c r="BI276" s="58"/>
      <c r="BJ276" s="58">
        <v>5</v>
      </c>
      <c r="BK276" s="58"/>
      <c r="BL276" s="58"/>
      <c r="BM276" s="58">
        <v>5</v>
      </c>
      <c r="BN276" s="58"/>
      <c r="BO276" s="58">
        <v>5</v>
      </c>
      <c r="BP276" s="58"/>
      <c r="BQ276" s="58"/>
      <c r="BR276" s="58">
        <v>5</v>
      </c>
      <c r="BS276" s="58"/>
      <c r="BT276" s="58">
        <v>5</v>
      </c>
      <c r="BU276" s="58"/>
      <c r="BV276" s="58"/>
      <c r="BW276" s="58">
        <v>5</v>
      </c>
      <c r="BX276" s="58"/>
      <c r="BY276" s="58">
        <v>5</v>
      </c>
      <c r="BZ276" s="58"/>
      <c r="CA276" s="58"/>
      <c r="CB276" s="58">
        <v>1</v>
      </c>
      <c r="CC276" s="58"/>
      <c r="CD276" s="58">
        <v>1</v>
      </c>
      <c r="CE276" s="58"/>
      <c r="CF276" s="58"/>
      <c r="CG276" s="58">
        <v>5</v>
      </c>
      <c r="CH276" s="58"/>
      <c r="CI276" s="58">
        <v>5</v>
      </c>
      <c r="CJ276" s="58"/>
      <c r="CK276" s="58"/>
      <c r="CL276" s="58">
        <v>5</v>
      </c>
      <c r="CM276" s="58"/>
      <c r="CN276" s="58">
        <v>5</v>
      </c>
      <c r="CO276" s="58"/>
      <c r="CP276" s="58"/>
      <c r="CQ276" s="58">
        <v>1</v>
      </c>
      <c r="CR276" s="58"/>
      <c r="CS276" s="58">
        <v>1</v>
      </c>
      <c r="CT276" s="58"/>
      <c r="CU276" s="58"/>
      <c r="CV276" s="58">
        <v>5</v>
      </c>
      <c r="CW276" s="58"/>
      <c r="CX276" s="58">
        <v>5</v>
      </c>
      <c r="CY276" s="58"/>
      <c r="CZ276" s="58"/>
      <c r="DA276" s="58">
        <v>5</v>
      </c>
      <c r="DB276" s="58"/>
      <c r="DC276" s="58">
        <v>5</v>
      </c>
      <c r="DD276" s="58"/>
      <c r="DE276" s="58"/>
      <c r="DF276" s="58" t="s">
        <v>57</v>
      </c>
    </row>
    <row r="277" spans="1:110" s="30" customFormat="1" ht="122.25" customHeight="1" x14ac:dyDescent="0.2">
      <c r="A277" s="64"/>
      <c r="B277" s="62"/>
      <c r="C277" s="64"/>
      <c r="D277" s="64"/>
      <c r="E277" s="64"/>
      <c r="F277" s="62"/>
      <c r="G277" s="62"/>
      <c r="H277" s="62"/>
      <c r="I277" s="28" t="s">
        <v>893</v>
      </c>
      <c r="J277" s="28" t="s">
        <v>62</v>
      </c>
      <c r="K277" s="28" t="s">
        <v>894</v>
      </c>
      <c r="L277" s="62"/>
      <c r="M277" s="62"/>
      <c r="N277" s="62"/>
      <c r="O277" s="64" t="s">
        <v>153</v>
      </c>
      <c r="P277" s="64" t="s">
        <v>836</v>
      </c>
      <c r="Q277" s="64" t="s">
        <v>155</v>
      </c>
      <c r="R277" s="62"/>
      <c r="S277" s="63"/>
      <c r="T277" s="58"/>
      <c r="U277" s="58"/>
      <c r="V277" s="58"/>
      <c r="W277" s="58"/>
      <c r="X277" s="58"/>
      <c r="Y277" s="58"/>
      <c r="Z277" s="58"/>
      <c r="AA277" s="58"/>
      <c r="AB277" s="58"/>
      <c r="AC277" s="58"/>
      <c r="AD277" s="58"/>
      <c r="AE277" s="58"/>
      <c r="AF277" s="58"/>
      <c r="AG277" s="58"/>
      <c r="AH277" s="58"/>
      <c r="AI277" s="58"/>
      <c r="AJ277" s="58"/>
      <c r="AK277" s="58"/>
      <c r="AL277" s="58"/>
      <c r="AM277" s="58"/>
      <c r="AN277" s="58"/>
      <c r="AO277" s="58"/>
      <c r="AP277" s="58"/>
      <c r="AQ277" s="58"/>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c r="CA277" s="58"/>
      <c r="CB277" s="58"/>
      <c r="CC277" s="58"/>
      <c r="CD277" s="58"/>
      <c r="CE277" s="58"/>
      <c r="CF277" s="58"/>
      <c r="CG277" s="58"/>
      <c r="CH277" s="58"/>
      <c r="CI277" s="58"/>
      <c r="CJ277" s="58"/>
      <c r="CK277" s="58"/>
      <c r="CL277" s="58"/>
      <c r="CM277" s="58"/>
      <c r="CN277" s="58"/>
      <c r="CO277" s="58"/>
      <c r="CP277" s="58"/>
      <c r="CQ277" s="58"/>
      <c r="CR277" s="58"/>
      <c r="CS277" s="58"/>
      <c r="CT277" s="58"/>
      <c r="CU277" s="58"/>
      <c r="CV277" s="58"/>
      <c r="CW277" s="58"/>
      <c r="CX277" s="58"/>
      <c r="CY277" s="58"/>
      <c r="CZ277" s="58"/>
      <c r="DA277" s="58"/>
      <c r="DB277" s="58"/>
      <c r="DC277" s="58"/>
      <c r="DD277" s="58"/>
      <c r="DE277" s="58"/>
      <c r="DF277" s="58"/>
    </row>
    <row r="278" spans="1:110" s="30" customFormat="1" ht="77.25" customHeight="1" x14ac:dyDescent="0.2">
      <c r="A278" s="64"/>
      <c r="B278" s="62"/>
      <c r="C278" s="64"/>
      <c r="D278" s="64"/>
      <c r="E278" s="64"/>
      <c r="F278" s="62"/>
      <c r="G278" s="62"/>
      <c r="H278" s="62"/>
      <c r="I278" s="28" t="s">
        <v>895</v>
      </c>
      <c r="J278" s="28" t="s">
        <v>896</v>
      </c>
      <c r="K278" s="28" t="s">
        <v>897</v>
      </c>
      <c r="L278" s="62"/>
      <c r="M278" s="62"/>
      <c r="N278" s="62"/>
      <c r="O278" s="64"/>
      <c r="P278" s="64"/>
      <c r="Q278" s="64"/>
      <c r="R278" s="62"/>
      <c r="S278" s="63"/>
      <c r="T278" s="58"/>
      <c r="U278" s="58"/>
      <c r="V278" s="58"/>
      <c r="W278" s="58"/>
      <c r="X278" s="58"/>
      <c r="Y278" s="58"/>
      <c r="Z278" s="58"/>
      <c r="AA278" s="58"/>
      <c r="AB278" s="58"/>
      <c r="AC278" s="58"/>
      <c r="AD278" s="58"/>
      <c r="AE278" s="58"/>
      <c r="AF278" s="58"/>
      <c r="AG278" s="58"/>
      <c r="AH278" s="58"/>
      <c r="AI278" s="58"/>
      <c r="AJ278" s="58"/>
      <c r="AK278" s="58"/>
      <c r="AL278" s="58"/>
      <c r="AM278" s="58"/>
      <c r="AN278" s="58"/>
      <c r="AO278" s="58"/>
      <c r="AP278" s="58"/>
      <c r="AQ278" s="58"/>
      <c r="AR278" s="58"/>
      <c r="AS278" s="58"/>
      <c r="AT278" s="58"/>
      <c r="AU278" s="58"/>
      <c r="AV278" s="58"/>
      <c r="AW278" s="58"/>
      <c r="AX278" s="58"/>
      <c r="AY278" s="58"/>
      <c r="AZ278" s="58"/>
      <c r="BA278" s="58"/>
      <c r="BB278" s="58"/>
      <c r="BC278" s="58"/>
      <c r="BD278" s="58"/>
      <c r="BE278" s="58"/>
      <c r="BF278" s="58"/>
      <c r="BG278" s="58"/>
      <c r="BH278" s="58"/>
      <c r="BI278" s="58"/>
      <c r="BJ278" s="58"/>
      <c r="BK278" s="58"/>
      <c r="BL278" s="58"/>
      <c r="BM278" s="58"/>
      <c r="BN278" s="58"/>
      <c r="BO278" s="58"/>
      <c r="BP278" s="58"/>
      <c r="BQ278" s="58"/>
      <c r="BR278" s="58"/>
      <c r="BS278" s="58"/>
      <c r="BT278" s="58"/>
      <c r="BU278" s="58"/>
      <c r="BV278" s="58"/>
      <c r="BW278" s="58"/>
      <c r="BX278" s="58"/>
      <c r="BY278" s="58"/>
      <c r="BZ278" s="58"/>
      <c r="CA278" s="58"/>
      <c r="CB278" s="58"/>
      <c r="CC278" s="58"/>
      <c r="CD278" s="58"/>
      <c r="CE278" s="58"/>
      <c r="CF278" s="58"/>
      <c r="CG278" s="58"/>
      <c r="CH278" s="58"/>
      <c r="CI278" s="58"/>
      <c r="CJ278" s="58"/>
      <c r="CK278" s="58"/>
      <c r="CL278" s="58"/>
      <c r="CM278" s="58"/>
      <c r="CN278" s="58"/>
      <c r="CO278" s="58"/>
      <c r="CP278" s="58"/>
      <c r="CQ278" s="58"/>
      <c r="CR278" s="58"/>
      <c r="CS278" s="58"/>
      <c r="CT278" s="58"/>
      <c r="CU278" s="58"/>
      <c r="CV278" s="58"/>
      <c r="CW278" s="58"/>
      <c r="CX278" s="58"/>
      <c r="CY278" s="58"/>
      <c r="CZ278" s="58"/>
      <c r="DA278" s="58"/>
      <c r="DB278" s="58"/>
      <c r="DC278" s="58"/>
      <c r="DD278" s="58"/>
      <c r="DE278" s="58"/>
      <c r="DF278" s="58"/>
    </row>
    <row r="279" spans="1:110" s="30" customFormat="1" ht="261.75" customHeight="1" x14ac:dyDescent="0.2">
      <c r="A279" s="64"/>
      <c r="B279" s="62"/>
      <c r="C279" s="64"/>
      <c r="D279" s="64"/>
      <c r="E279" s="64"/>
      <c r="F279" s="62"/>
      <c r="G279" s="62"/>
      <c r="H279" s="62"/>
      <c r="I279" s="28" t="s">
        <v>898</v>
      </c>
      <c r="J279" s="28" t="s">
        <v>70</v>
      </c>
      <c r="K279" s="28" t="s">
        <v>899</v>
      </c>
      <c r="L279" s="62"/>
      <c r="M279" s="62"/>
      <c r="N279" s="62"/>
      <c r="O279" s="64"/>
      <c r="P279" s="64"/>
      <c r="Q279" s="64"/>
      <c r="R279" s="62"/>
      <c r="S279" s="63"/>
      <c r="T279" s="58"/>
      <c r="U279" s="58"/>
      <c r="V279" s="58"/>
      <c r="W279" s="58"/>
      <c r="X279" s="58"/>
      <c r="Y279" s="58"/>
      <c r="Z279" s="58"/>
      <c r="AA279" s="58"/>
      <c r="AB279" s="58"/>
      <c r="AC279" s="58"/>
      <c r="AD279" s="58"/>
      <c r="AE279" s="58"/>
      <c r="AF279" s="58"/>
      <c r="AG279" s="58"/>
      <c r="AH279" s="58"/>
      <c r="AI279" s="58"/>
      <c r="AJ279" s="58"/>
      <c r="AK279" s="58"/>
      <c r="AL279" s="58"/>
      <c r="AM279" s="58"/>
      <c r="AN279" s="58"/>
      <c r="AO279" s="58"/>
      <c r="AP279" s="58"/>
      <c r="AQ279" s="58"/>
      <c r="AR279" s="58"/>
      <c r="AS279" s="58"/>
      <c r="AT279" s="58"/>
      <c r="AU279" s="58"/>
      <c r="AV279" s="58"/>
      <c r="AW279" s="58"/>
      <c r="AX279" s="58"/>
      <c r="AY279" s="58"/>
      <c r="AZ279" s="58"/>
      <c r="BA279" s="58"/>
      <c r="BB279" s="58"/>
      <c r="BC279" s="58"/>
      <c r="BD279" s="58"/>
      <c r="BE279" s="58"/>
      <c r="BF279" s="58"/>
      <c r="BG279" s="58"/>
      <c r="BH279" s="58"/>
      <c r="BI279" s="58"/>
      <c r="BJ279" s="58"/>
      <c r="BK279" s="58"/>
      <c r="BL279" s="58"/>
      <c r="BM279" s="58"/>
      <c r="BN279" s="58"/>
      <c r="BO279" s="58"/>
      <c r="BP279" s="58"/>
      <c r="BQ279" s="58"/>
      <c r="BR279" s="58"/>
      <c r="BS279" s="58"/>
      <c r="BT279" s="58"/>
      <c r="BU279" s="58"/>
      <c r="BV279" s="58"/>
      <c r="BW279" s="58"/>
      <c r="BX279" s="58"/>
      <c r="BY279" s="58"/>
      <c r="BZ279" s="58"/>
      <c r="CA279" s="58"/>
      <c r="CB279" s="58"/>
      <c r="CC279" s="58"/>
      <c r="CD279" s="58"/>
      <c r="CE279" s="58"/>
      <c r="CF279" s="58"/>
      <c r="CG279" s="58"/>
      <c r="CH279" s="58"/>
      <c r="CI279" s="58"/>
      <c r="CJ279" s="58"/>
      <c r="CK279" s="58"/>
      <c r="CL279" s="58"/>
      <c r="CM279" s="58"/>
      <c r="CN279" s="58"/>
      <c r="CO279" s="58"/>
      <c r="CP279" s="58"/>
      <c r="CQ279" s="58"/>
      <c r="CR279" s="58"/>
      <c r="CS279" s="58"/>
      <c r="CT279" s="58"/>
      <c r="CU279" s="58"/>
      <c r="CV279" s="58"/>
      <c r="CW279" s="58"/>
      <c r="CX279" s="58"/>
      <c r="CY279" s="58"/>
      <c r="CZ279" s="58"/>
      <c r="DA279" s="58"/>
      <c r="DB279" s="58"/>
      <c r="DC279" s="58"/>
      <c r="DD279" s="58"/>
      <c r="DE279" s="58"/>
      <c r="DF279" s="58"/>
    </row>
    <row r="280" spans="1:110" s="30" customFormat="1" ht="92.25" customHeight="1" x14ac:dyDescent="0.2">
      <c r="A280" s="64" t="s">
        <v>900</v>
      </c>
      <c r="B280" s="62" t="s">
        <v>901</v>
      </c>
      <c r="C280" s="64" t="s">
        <v>902</v>
      </c>
      <c r="D280" s="64" t="s">
        <v>903</v>
      </c>
      <c r="E280" s="64" t="s">
        <v>904</v>
      </c>
      <c r="F280" s="62"/>
      <c r="G280" s="62"/>
      <c r="H280" s="62"/>
      <c r="I280" s="64" t="s">
        <v>905</v>
      </c>
      <c r="J280" s="64" t="s">
        <v>882</v>
      </c>
      <c r="K280" s="64" t="s">
        <v>906</v>
      </c>
      <c r="L280" s="62"/>
      <c r="M280" s="62"/>
      <c r="N280" s="62"/>
      <c r="O280" s="28" t="s">
        <v>322</v>
      </c>
      <c r="P280" s="28" t="s">
        <v>54</v>
      </c>
      <c r="Q280" s="28" t="s">
        <v>55</v>
      </c>
      <c r="R280" s="62" t="s">
        <v>856</v>
      </c>
      <c r="S280" s="63" t="s">
        <v>749</v>
      </c>
      <c r="T280" s="58">
        <v>10715</v>
      </c>
      <c r="U280" s="58">
        <v>9951.64</v>
      </c>
      <c r="V280" s="58"/>
      <c r="W280" s="58"/>
      <c r="X280" s="58">
        <v>10715</v>
      </c>
      <c r="Y280" s="58">
        <v>9951.64</v>
      </c>
      <c r="Z280" s="58"/>
      <c r="AA280" s="58"/>
      <c r="AB280" s="58"/>
      <c r="AC280" s="58"/>
      <c r="AD280" s="58">
        <v>17379</v>
      </c>
      <c r="AE280" s="58"/>
      <c r="AF280" s="58">
        <v>17379</v>
      </c>
      <c r="AG280" s="58"/>
      <c r="AH280" s="58"/>
      <c r="AI280" s="58">
        <v>17473</v>
      </c>
      <c r="AJ280" s="58"/>
      <c r="AK280" s="58">
        <v>17473</v>
      </c>
      <c r="AL280" s="58"/>
      <c r="AM280" s="58"/>
      <c r="AN280" s="58">
        <v>17548</v>
      </c>
      <c r="AO280" s="58"/>
      <c r="AP280" s="58">
        <v>17548</v>
      </c>
      <c r="AQ280" s="58"/>
      <c r="AR280" s="58"/>
      <c r="AS280" s="58">
        <v>17548</v>
      </c>
      <c r="AT280" s="58"/>
      <c r="AU280" s="58">
        <v>17548</v>
      </c>
      <c r="AV280" s="58"/>
      <c r="AW280" s="58"/>
      <c r="AX280" s="58">
        <v>10715</v>
      </c>
      <c r="AY280" s="58">
        <v>9951.64</v>
      </c>
      <c r="AZ280" s="58"/>
      <c r="BA280" s="58"/>
      <c r="BB280" s="58">
        <v>10715</v>
      </c>
      <c r="BC280" s="58">
        <v>9951.64</v>
      </c>
      <c r="BD280" s="58"/>
      <c r="BE280" s="58"/>
      <c r="BF280" s="58"/>
      <c r="BG280" s="58"/>
      <c r="BH280" s="58">
        <v>17379</v>
      </c>
      <c r="BI280" s="58"/>
      <c r="BJ280" s="58">
        <v>17379</v>
      </c>
      <c r="BK280" s="58"/>
      <c r="BL280" s="58"/>
      <c r="BM280" s="58">
        <v>17473</v>
      </c>
      <c r="BN280" s="58"/>
      <c r="BO280" s="58">
        <v>17473</v>
      </c>
      <c r="BP280" s="58"/>
      <c r="BQ280" s="58"/>
      <c r="BR280" s="58">
        <v>17548</v>
      </c>
      <c r="BS280" s="58"/>
      <c r="BT280" s="58">
        <v>17548</v>
      </c>
      <c r="BU280" s="58"/>
      <c r="BV280" s="58"/>
      <c r="BW280" s="58">
        <v>17548</v>
      </c>
      <c r="BX280" s="58"/>
      <c r="BY280" s="58">
        <v>17548</v>
      </c>
      <c r="BZ280" s="58"/>
      <c r="CA280" s="58"/>
      <c r="CB280" s="58">
        <v>10715</v>
      </c>
      <c r="CC280" s="58"/>
      <c r="CD280" s="58">
        <v>10715</v>
      </c>
      <c r="CE280" s="58"/>
      <c r="CF280" s="58"/>
      <c r="CG280" s="58">
        <v>17379</v>
      </c>
      <c r="CH280" s="58"/>
      <c r="CI280" s="58">
        <v>17379</v>
      </c>
      <c r="CJ280" s="58"/>
      <c r="CK280" s="58"/>
      <c r="CL280" s="58">
        <v>17473</v>
      </c>
      <c r="CM280" s="58"/>
      <c r="CN280" s="58">
        <v>17473</v>
      </c>
      <c r="CO280" s="58"/>
      <c r="CP280" s="58"/>
      <c r="CQ280" s="58">
        <v>10715</v>
      </c>
      <c r="CR280" s="58"/>
      <c r="CS280" s="58">
        <v>10715</v>
      </c>
      <c r="CT280" s="58"/>
      <c r="CU280" s="58"/>
      <c r="CV280" s="58">
        <v>17379</v>
      </c>
      <c r="CW280" s="58"/>
      <c r="CX280" s="58">
        <v>17379</v>
      </c>
      <c r="CY280" s="58"/>
      <c r="CZ280" s="58"/>
      <c r="DA280" s="58">
        <v>17473</v>
      </c>
      <c r="DB280" s="58"/>
      <c r="DC280" s="58">
        <v>17473</v>
      </c>
      <c r="DD280" s="58"/>
      <c r="DE280" s="58"/>
      <c r="DF280" s="58" t="s">
        <v>57</v>
      </c>
    </row>
    <row r="281" spans="1:110" s="30" customFormat="1" ht="99" customHeight="1" x14ac:dyDescent="0.2">
      <c r="A281" s="64"/>
      <c r="B281" s="62"/>
      <c r="C281" s="64"/>
      <c r="D281" s="64"/>
      <c r="E281" s="64"/>
      <c r="F281" s="62"/>
      <c r="G281" s="62"/>
      <c r="H281" s="62"/>
      <c r="I281" s="64"/>
      <c r="J281" s="64"/>
      <c r="K281" s="64"/>
      <c r="L281" s="62"/>
      <c r="M281" s="62"/>
      <c r="N281" s="62"/>
      <c r="O281" s="28" t="s">
        <v>450</v>
      </c>
      <c r="P281" s="28" t="s">
        <v>62</v>
      </c>
      <c r="Q281" s="28" t="s">
        <v>214</v>
      </c>
      <c r="R281" s="62"/>
      <c r="S281" s="63"/>
      <c r="T281" s="58"/>
      <c r="U281" s="58"/>
      <c r="V281" s="58"/>
      <c r="W281" s="58"/>
      <c r="X281" s="58"/>
      <c r="Y281" s="58"/>
      <c r="Z281" s="58"/>
      <c r="AA281" s="58"/>
      <c r="AB281" s="58"/>
      <c r="AC281" s="58"/>
      <c r="AD281" s="58"/>
      <c r="AE281" s="58"/>
      <c r="AF281" s="58"/>
      <c r="AG281" s="58"/>
      <c r="AH281" s="58"/>
      <c r="AI281" s="58"/>
      <c r="AJ281" s="58"/>
      <c r="AK281" s="58"/>
      <c r="AL281" s="58"/>
      <c r="AM281" s="58"/>
      <c r="AN281" s="58"/>
      <c r="AO281" s="58"/>
      <c r="AP281" s="58"/>
      <c r="AQ281" s="58"/>
      <c r="AR281" s="58"/>
      <c r="AS281" s="58"/>
      <c r="AT281" s="58"/>
      <c r="AU281" s="58"/>
      <c r="AV281" s="58"/>
      <c r="AW281" s="58"/>
      <c r="AX281" s="58"/>
      <c r="AY281" s="58"/>
      <c r="AZ281" s="58"/>
      <c r="BA281" s="58"/>
      <c r="BB281" s="58"/>
      <c r="BC281" s="58"/>
      <c r="BD281" s="58"/>
      <c r="BE281" s="58"/>
      <c r="BF281" s="58"/>
      <c r="BG281" s="58"/>
      <c r="BH281" s="58"/>
      <c r="BI281" s="58"/>
      <c r="BJ281" s="58"/>
      <c r="BK281" s="58"/>
      <c r="BL281" s="58"/>
      <c r="BM281" s="58"/>
      <c r="BN281" s="58"/>
      <c r="BO281" s="58"/>
      <c r="BP281" s="58"/>
      <c r="BQ281" s="58"/>
      <c r="BR281" s="58"/>
      <c r="BS281" s="58"/>
      <c r="BT281" s="58"/>
      <c r="BU281" s="58"/>
      <c r="BV281" s="58"/>
      <c r="BW281" s="58"/>
      <c r="BX281" s="58"/>
      <c r="BY281" s="58"/>
      <c r="BZ281" s="58"/>
      <c r="CA281" s="58"/>
      <c r="CB281" s="58"/>
      <c r="CC281" s="58"/>
      <c r="CD281" s="58"/>
      <c r="CE281" s="58"/>
      <c r="CF281" s="58"/>
      <c r="CG281" s="58"/>
      <c r="CH281" s="58"/>
      <c r="CI281" s="58"/>
      <c r="CJ281" s="58"/>
      <c r="CK281" s="58"/>
      <c r="CL281" s="58"/>
      <c r="CM281" s="58"/>
      <c r="CN281" s="58"/>
      <c r="CO281" s="58"/>
      <c r="CP281" s="58"/>
      <c r="CQ281" s="58"/>
      <c r="CR281" s="58"/>
      <c r="CS281" s="58"/>
      <c r="CT281" s="58"/>
      <c r="CU281" s="58"/>
      <c r="CV281" s="58"/>
      <c r="CW281" s="58"/>
      <c r="CX281" s="58"/>
      <c r="CY281" s="58"/>
      <c r="CZ281" s="58"/>
      <c r="DA281" s="58"/>
      <c r="DB281" s="58"/>
      <c r="DC281" s="58"/>
      <c r="DD281" s="58"/>
      <c r="DE281" s="58"/>
      <c r="DF281" s="58"/>
    </row>
    <row r="282" spans="1:110" s="30" customFormat="1" ht="75" customHeight="1" x14ac:dyDescent="0.2">
      <c r="A282" s="64"/>
      <c r="B282" s="62"/>
      <c r="C282" s="64"/>
      <c r="D282" s="64"/>
      <c r="E282" s="64"/>
      <c r="F282" s="62"/>
      <c r="G282" s="62"/>
      <c r="H282" s="62"/>
      <c r="I282" s="64"/>
      <c r="J282" s="64"/>
      <c r="K282" s="64"/>
      <c r="L282" s="62"/>
      <c r="M282" s="62"/>
      <c r="N282" s="62"/>
      <c r="O282" s="28" t="s">
        <v>172</v>
      </c>
      <c r="P282" s="28" t="s">
        <v>866</v>
      </c>
      <c r="Q282" s="28" t="s">
        <v>174</v>
      </c>
      <c r="R282" s="62"/>
      <c r="S282" s="63"/>
      <c r="T282" s="58"/>
      <c r="U282" s="58"/>
      <c r="V282" s="58"/>
      <c r="W282" s="58"/>
      <c r="X282" s="58"/>
      <c r="Y282" s="58"/>
      <c r="Z282" s="58"/>
      <c r="AA282" s="58"/>
      <c r="AB282" s="58"/>
      <c r="AC282" s="58"/>
      <c r="AD282" s="58"/>
      <c r="AE282" s="58"/>
      <c r="AF282" s="58"/>
      <c r="AG282" s="58"/>
      <c r="AH282" s="58"/>
      <c r="AI282" s="58"/>
      <c r="AJ282" s="58"/>
      <c r="AK282" s="58"/>
      <c r="AL282" s="58"/>
      <c r="AM282" s="58"/>
      <c r="AN282" s="58"/>
      <c r="AO282" s="58"/>
      <c r="AP282" s="58"/>
      <c r="AQ282" s="58"/>
      <c r="AR282" s="58"/>
      <c r="AS282" s="58"/>
      <c r="AT282" s="58"/>
      <c r="AU282" s="58"/>
      <c r="AV282" s="58"/>
      <c r="AW282" s="58"/>
      <c r="AX282" s="58"/>
      <c r="AY282" s="58"/>
      <c r="AZ282" s="58"/>
      <c r="BA282" s="58"/>
      <c r="BB282" s="58"/>
      <c r="BC282" s="58"/>
      <c r="BD282" s="58"/>
      <c r="BE282" s="58"/>
      <c r="BF282" s="58"/>
      <c r="BG282" s="58"/>
      <c r="BH282" s="58"/>
      <c r="BI282" s="58"/>
      <c r="BJ282" s="58"/>
      <c r="BK282" s="58"/>
      <c r="BL282" s="58"/>
      <c r="BM282" s="58"/>
      <c r="BN282" s="58"/>
      <c r="BO282" s="58"/>
      <c r="BP282" s="58"/>
      <c r="BQ282" s="58"/>
      <c r="BR282" s="58"/>
      <c r="BS282" s="58"/>
      <c r="BT282" s="58"/>
      <c r="BU282" s="58"/>
      <c r="BV282" s="58"/>
      <c r="BW282" s="58"/>
      <c r="BX282" s="58"/>
      <c r="BY282" s="58"/>
      <c r="BZ282" s="58"/>
      <c r="CA282" s="58"/>
      <c r="CB282" s="58"/>
      <c r="CC282" s="58"/>
      <c r="CD282" s="58"/>
      <c r="CE282" s="58"/>
      <c r="CF282" s="58"/>
      <c r="CG282" s="58"/>
      <c r="CH282" s="58"/>
      <c r="CI282" s="58"/>
      <c r="CJ282" s="58"/>
      <c r="CK282" s="58"/>
      <c r="CL282" s="58"/>
      <c r="CM282" s="58"/>
      <c r="CN282" s="58"/>
      <c r="CO282" s="58"/>
      <c r="CP282" s="58"/>
      <c r="CQ282" s="58"/>
      <c r="CR282" s="58"/>
      <c r="CS282" s="58"/>
      <c r="CT282" s="58"/>
      <c r="CU282" s="58"/>
      <c r="CV282" s="58"/>
      <c r="CW282" s="58"/>
      <c r="CX282" s="58"/>
      <c r="CY282" s="58"/>
      <c r="CZ282" s="58"/>
      <c r="DA282" s="58"/>
      <c r="DB282" s="58"/>
      <c r="DC282" s="58"/>
      <c r="DD282" s="58"/>
      <c r="DE282" s="58"/>
      <c r="DF282" s="58"/>
    </row>
    <row r="283" spans="1:110" s="30" customFormat="1" ht="84" customHeight="1" x14ac:dyDescent="0.2">
      <c r="A283" s="64" t="s">
        <v>907</v>
      </c>
      <c r="B283" s="62" t="s">
        <v>908</v>
      </c>
      <c r="C283" s="62"/>
      <c r="D283" s="62"/>
      <c r="E283" s="62"/>
      <c r="F283" s="62"/>
      <c r="G283" s="62"/>
      <c r="H283" s="62"/>
      <c r="I283" s="64" t="s">
        <v>909</v>
      </c>
      <c r="J283" s="64" t="s">
        <v>910</v>
      </c>
      <c r="K283" s="64" t="s">
        <v>455</v>
      </c>
      <c r="L283" s="62"/>
      <c r="M283" s="62"/>
      <c r="N283" s="62"/>
      <c r="O283" s="28" t="s">
        <v>844</v>
      </c>
      <c r="P283" s="28" t="s">
        <v>54</v>
      </c>
      <c r="Q283" s="28" t="s">
        <v>55</v>
      </c>
      <c r="R283" s="62" t="s">
        <v>856</v>
      </c>
      <c r="S283" s="63" t="s">
        <v>749</v>
      </c>
      <c r="T283" s="58">
        <v>3485</v>
      </c>
      <c r="U283" s="58">
        <v>3434.01</v>
      </c>
      <c r="V283" s="58"/>
      <c r="W283" s="58"/>
      <c r="X283" s="58">
        <v>3485</v>
      </c>
      <c r="Y283" s="58">
        <v>3434.01</v>
      </c>
      <c r="Z283" s="58"/>
      <c r="AA283" s="58"/>
      <c r="AB283" s="58"/>
      <c r="AC283" s="58"/>
      <c r="AD283" s="58">
        <v>17899</v>
      </c>
      <c r="AE283" s="58"/>
      <c r="AF283" s="58">
        <v>17899</v>
      </c>
      <c r="AG283" s="58"/>
      <c r="AH283" s="58"/>
      <c r="AI283" s="58">
        <v>17899</v>
      </c>
      <c r="AJ283" s="58"/>
      <c r="AK283" s="58">
        <v>17899</v>
      </c>
      <c r="AL283" s="58"/>
      <c r="AM283" s="58"/>
      <c r="AN283" s="58">
        <v>17899</v>
      </c>
      <c r="AO283" s="58"/>
      <c r="AP283" s="58">
        <v>17899</v>
      </c>
      <c r="AQ283" s="58"/>
      <c r="AR283" s="58"/>
      <c r="AS283" s="58">
        <v>17899</v>
      </c>
      <c r="AT283" s="58"/>
      <c r="AU283" s="58">
        <v>17899</v>
      </c>
      <c r="AV283" s="58"/>
      <c r="AW283" s="58"/>
      <c r="AX283" s="58">
        <v>3485</v>
      </c>
      <c r="AY283" s="58">
        <v>3434.01</v>
      </c>
      <c r="AZ283" s="58"/>
      <c r="BA283" s="58"/>
      <c r="BB283" s="58">
        <v>3485</v>
      </c>
      <c r="BC283" s="58">
        <v>3434.01</v>
      </c>
      <c r="BD283" s="58"/>
      <c r="BE283" s="58"/>
      <c r="BF283" s="58"/>
      <c r="BG283" s="58"/>
      <c r="BH283" s="58">
        <v>17899</v>
      </c>
      <c r="BI283" s="58"/>
      <c r="BJ283" s="58">
        <v>17899</v>
      </c>
      <c r="BK283" s="58"/>
      <c r="BL283" s="58"/>
      <c r="BM283" s="58">
        <v>17899</v>
      </c>
      <c r="BN283" s="58"/>
      <c r="BO283" s="58">
        <v>17899</v>
      </c>
      <c r="BP283" s="58"/>
      <c r="BQ283" s="58"/>
      <c r="BR283" s="58">
        <v>17899</v>
      </c>
      <c r="BS283" s="58"/>
      <c r="BT283" s="58">
        <v>17899</v>
      </c>
      <c r="BU283" s="58"/>
      <c r="BV283" s="58"/>
      <c r="BW283" s="58">
        <v>17899</v>
      </c>
      <c r="BX283" s="58"/>
      <c r="BY283" s="58">
        <v>17899</v>
      </c>
      <c r="BZ283" s="58"/>
      <c r="CA283" s="58"/>
      <c r="CB283" s="58">
        <v>3485</v>
      </c>
      <c r="CC283" s="58"/>
      <c r="CD283" s="58">
        <v>3485</v>
      </c>
      <c r="CE283" s="58"/>
      <c r="CF283" s="58"/>
      <c r="CG283" s="58">
        <v>17899</v>
      </c>
      <c r="CH283" s="58"/>
      <c r="CI283" s="58">
        <v>17899</v>
      </c>
      <c r="CJ283" s="58"/>
      <c r="CK283" s="58"/>
      <c r="CL283" s="58">
        <v>17899</v>
      </c>
      <c r="CM283" s="58"/>
      <c r="CN283" s="58">
        <v>17899</v>
      </c>
      <c r="CO283" s="58"/>
      <c r="CP283" s="58"/>
      <c r="CQ283" s="58">
        <v>3485</v>
      </c>
      <c r="CR283" s="58"/>
      <c r="CS283" s="58">
        <v>3485</v>
      </c>
      <c r="CT283" s="58"/>
      <c r="CU283" s="58"/>
      <c r="CV283" s="58">
        <v>17899</v>
      </c>
      <c r="CW283" s="58"/>
      <c r="CX283" s="58">
        <v>17899</v>
      </c>
      <c r="CY283" s="58"/>
      <c r="CZ283" s="58"/>
      <c r="DA283" s="58">
        <v>17899</v>
      </c>
      <c r="DB283" s="58"/>
      <c r="DC283" s="58">
        <v>17899</v>
      </c>
      <c r="DD283" s="58"/>
      <c r="DE283" s="58"/>
      <c r="DF283" s="58" t="s">
        <v>57</v>
      </c>
    </row>
    <row r="284" spans="1:110" s="30" customFormat="1" ht="104.25" customHeight="1" x14ac:dyDescent="0.2">
      <c r="A284" s="64"/>
      <c r="B284" s="62"/>
      <c r="C284" s="62"/>
      <c r="D284" s="62"/>
      <c r="E284" s="62"/>
      <c r="F284" s="62"/>
      <c r="G284" s="62"/>
      <c r="H284" s="62"/>
      <c r="I284" s="64"/>
      <c r="J284" s="64"/>
      <c r="K284" s="64"/>
      <c r="L284" s="62"/>
      <c r="M284" s="62"/>
      <c r="N284" s="62"/>
      <c r="O284" s="28" t="s">
        <v>911</v>
      </c>
      <c r="P284" s="28" t="s">
        <v>62</v>
      </c>
      <c r="Q284" s="28" t="s">
        <v>214</v>
      </c>
      <c r="R284" s="62"/>
      <c r="S284" s="63"/>
      <c r="T284" s="58"/>
      <c r="U284" s="58"/>
      <c r="V284" s="58"/>
      <c r="W284" s="58"/>
      <c r="X284" s="58"/>
      <c r="Y284" s="58"/>
      <c r="Z284" s="58"/>
      <c r="AA284" s="58"/>
      <c r="AB284" s="58"/>
      <c r="AC284" s="58"/>
      <c r="AD284" s="58"/>
      <c r="AE284" s="58"/>
      <c r="AF284" s="58"/>
      <c r="AG284" s="58"/>
      <c r="AH284" s="58"/>
      <c r="AI284" s="58"/>
      <c r="AJ284" s="58"/>
      <c r="AK284" s="58"/>
      <c r="AL284" s="58"/>
      <c r="AM284" s="58"/>
      <c r="AN284" s="58"/>
      <c r="AO284" s="58"/>
      <c r="AP284" s="58"/>
      <c r="AQ284" s="58"/>
      <c r="AR284" s="58"/>
      <c r="AS284" s="58"/>
      <c r="AT284" s="58"/>
      <c r="AU284" s="58"/>
      <c r="AV284" s="58"/>
      <c r="AW284" s="58"/>
      <c r="AX284" s="58"/>
      <c r="AY284" s="58"/>
      <c r="AZ284" s="58"/>
      <c r="BA284" s="58"/>
      <c r="BB284" s="58"/>
      <c r="BC284" s="58"/>
      <c r="BD284" s="58"/>
      <c r="BE284" s="58"/>
      <c r="BF284" s="58"/>
      <c r="BG284" s="58"/>
      <c r="BH284" s="58"/>
      <c r="BI284" s="58"/>
      <c r="BJ284" s="58"/>
      <c r="BK284" s="58"/>
      <c r="BL284" s="58"/>
      <c r="BM284" s="58"/>
      <c r="BN284" s="58"/>
      <c r="BO284" s="58"/>
      <c r="BP284" s="58"/>
      <c r="BQ284" s="58"/>
      <c r="BR284" s="58"/>
      <c r="BS284" s="58"/>
      <c r="BT284" s="58"/>
      <c r="BU284" s="58"/>
      <c r="BV284" s="58"/>
      <c r="BW284" s="58"/>
      <c r="BX284" s="58"/>
      <c r="BY284" s="58"/>
      <c r="BZ284" s="58"/>
      <c r="CA284" s="58"/>
      <c r="CB284" s="58"/>
      <c r="CC284" s="58"/>
      <c r="CD284" s="58"/>
      <c r="CE284" s="58"/>
      <c r="CF284" s="58"/>
      <c r="CG284" s="58"/>
      <c r="CH284" s="58"/>
      <c r="CI284" s="58"/>
      <c r="CJ284" s="58"/>
      <c r="CK284" s="58"/>
      <c r="CL284" s="58"/>
      <c r="CM284" s="58"/>
      <c r="CN284" s="58"/>
      <c r="CO284" s="58"/>
      <c r="CP284" s="58"/>
      <c r="CQ284" s="58"/>
      <c r="CR284" s="58"/>
      <c r="CS284" s="58"/>
      <c r="CT284" s="58"/>
      <c r="CU284" s="58"/>
      <c r="CV284" s="58"/>
      <c r="CW284" s="58"/>
      <c r="CX284" s="58"/>
      <c r="CY284" s="58"/>
      <c r="CZ284" s="58"/>
      <c r="DA284" s="58"/>
      <c r="DB284" s="58"/>
      <c r="DC284" s="58"/>
      <c r="DD284" s="58"/>
      <c r="DE284" s="58"/>
      <c r="DF284" s="58"/>
    </row>
    <row r="285" spans="1:110" s="30" customFormat="1" ht="226.5" customHeight="1" x14ac:dyDescent="0.2">
      <c r="A285" s="64"/>
      <c r="B285" s="62"/>
      <c r="C285" s="62"/>
      <c r="D285" s="62"/>
      <c r="E285" s="62"/>
      <c r="F285" s="62"/>
      <c r="G285" s="62"/>
      <c r="H285" s="62"/>
      <c r="I285" s="64"/>
      <c r="J285" s="64"/>
      <c r="K285" s="64"/>
      <c r="L285" s="62"/>
      <c r="M285" s="62"/>
      <c r="N285" s="62"/>
      <c r="O285" s="28" t="s">
        <v>172</v>
      </c>
      <c r="P285" s="28" t="s">
        <v>866</v>
      </c>
      <c r="Q285" s="28" t="s">
        <v>174</v>
      </c>
      <c r="R285" s="62"/>
      <c r="S285" s="63"/>
      <c r="T285" s="58"/>
      <c r="U285" s="58"/>
      <c r="V285" s="58"/>
      <c r="W285" s="58"/>
      <c r="X285" s="58"/>
      <c r="Y285" s="58"/>
      <c r="Z285" s="58"/>
      <c r="AA285" s="58"/>
      <c r="AB285" s="58"/>
      <c r="AC285" s="58"/>
      <c r="AD285" s="58"/>
      <c r="AE285" s="58"/>
      <c r="AF285" s="58"/>
      <c r="AG285" s="58"/>
      <c r="AH285" s="58"/>
      <c r="AI285" s="58"/>
      <c r="AJ285" s="58"/>
      <c r="AK285" s="58"/>
      <c r="AL285" s="58"/>
      <c r="AM285" s="58"/>
      <c r="AN285" s="58"/>
      <c r="AO285" s="58"/>
      <c r="AP285" s="58"/>
      <c r="AQ285" s="58"/>
      <c r="AR285" s="58"/>
      <c r="AS285" s="58"/>
      <c r="AT285" s="58"/>
      <c r="AU285" s="58"/>
      <c r="AV285" s="58"/>
      <c r="AW285" s="58"/>
      <c r="AX285" s="58"/>
      <c r="AY285" s="58"/>
      <c r="AZ285" s="58"/>
      <c r="BA285" s="58"/>
      <c r="BB285" s="58"/>
      <c r="BC285" s="58"/>
      <c r="BD285" s="58"/>
      <c r="BE285" s="58"/>
      <c r="BF285" s="58"/>
      <c r="BG285" s="58"/>
      <c r="BH285" s="58"/>
      <c r="BI285" s="58"/>
      <c r="BJ285" s="58"/>
      <c r="BK285" s="58"/>
      <c r="BL285" s="58"/>
      <c r="BM285" s="58"/>
      <c r="BN285" s="58"/>
      <c r="BO285" s="58"/>
      <c r="BP285" s="58"/>
      <c r="BQ285" s="58"/>
      <c r="BR285" s="58"/>
      <c r="BS285" s="58"/>
      <c r="BT285" s="58"/>
      <c r="BU285" s="58"/>
      <c r="BV285" s="58"/>
      <c r="BW285" s="58"/>
      <c r="BX285" s="58"/>
      <c r="BY285" s="58"/>
      <c r="BZ285" s="58"/>
      <c r="CA285" s="58"/>
      <c r="CB285" s="58"/>
      <c r="CC285" s="58"/>
      <c r="CD285" s="58"/>
      <c r="CE285" s="58"/>
      <c r="CF285" s="58"/>
      <c r="CG285" s="58"/>
      <c r="CH285" s="58"/>
      <c r="CI285" s="58"/>
      <c r="CJ285" s="58"/>
      <c r="CK285" s="58"/>
      <c r="CL285" s="58"/>
      <c r="CM285" s="58"/>
      <c r="CN285" s="58"/>
      <c r="CO285" s="58"/>
      <c r="CP285" s="58"/>
      <c r="CQ285" s="58"/>
      <c r="CR285" s="58"/>
      <c r="CS285" s="58"/>
      <c r="CT285" s="58"/>
      <c r="CU285" s="58"/>
      <c r="CV285" s="58"/>
      <c r="CW285" s="58"/>
      <c r="CX285" s="58"/>
      <c r="CY285" s="58"/>
      <c r="CZ285" s="58"/>
      <c r="DA285" s="58"/>
      <c r="DB285" s="58"/>
      <c r="DC285" s="58"/>
      <c r="DD285" s="58"/>
      <c r="DE285" s="58"/>
      <c r="DF285" s="58"/>
    </row>
    <row r="286" spans="1:110" s="30" customFormat="1" ht="104.25" customHeight="1" x14ac:dyDescent="0.2">
      <c r="A286" s="64" t="s">
        <v>912</v>
      </c>
      <c r="B286" s="62" t="s">
        <v>913</v>
      </c>
      <c r="C286" s="62"/>
      <c r="D286" s="62"/>
      <c r="E286" s="62"/>
      <c r="F286" s="62"/>
      <c r="G286" s="62"/>
      <c r="H286" s="62"/>
      <c r="I286" s="64" t="s">
        <v>914</v>
      </c>
      <c r="J286" s="64" t="s">
        <v>54</v>
      </c>
      <c r="K286" s="64" t="s">
        <v>755</v>
      </c>
      <c r="L286" s="62"/>
      <c r="M286" s="62"/>
      <c r="N286" s="62"/>
      <c r="O286" s="28" t="s">
        <v>915</v>
      </c>
      <c r="P286" s="28" t="s">
        <v>54</v>
      </c>
      <c r="Q286" s="28" t="s">
        <v>55</v>
      </c>
      <c r="R286" s="62" t="s">
        <v>856</v>
      </c>
      <c r="S286" s="63" t="s">
        <v>916</v>
      </c>
      <c r="T286" s="58">
        <v>5764</v>
      </c>
      <c r="U286" s="58">
        <v>4488.41</v>
      </c>
      <c r="V286" s="58"/>
      <c r="W286" s="58"/>
      <c r="X286" s="58">
        <v>5764</v>
      </c>
      <c r="Y286" s="58">
        <v>4488.41</v>
      </c>
      <c r="Z286" s="58"/>
      <c r="AA286" s="58"/>
      <c r="AB286" s="58"/>
      <c r="AC286" s="58"/>
      <c r="AD286" s="58">
        <v>7510</v>
      </c>
      <c r="AE286" s="58"/>
      <c r="AF286" s="58">
        <v>7510</v>
      </c>
      <c r="AG286" s="58"/>
      <c r="AH286" s="58"/>
      <c r="AI286" s="58">
        <v>7499</v>
      </c>
      <c r="AJ286" s="58"/>
      <c r="AK286" s="58">
        <v>7499</v>
      </c>
      <c r="AL286" s="58"/>
      <c r="AM286" s="58"/>
      <c r="AN286" s="58">
        <v>7499</v>
      </c>
      <c r="AO286" s="58"/>
      <c r="AP286" s="58">
        <v>7499</v>
      </c>
      <c r="AQ286" s="58"/>
      <c r="AR286" s="58"/>
      <c r="AS286" s="58">
        <v>7499</v>
      </c>
      <c r="AT286" s="58"/>
      <c r="AU286" s="58">
        <v>7499</v>
      </c>
      <c r="AV286" s="58"/>
      <c r="AW286" s="58"/>
      <c r="AX286" s="58">
        <v>5764</v>
      </c>
      <c r="AY286" s="58">
        <v>4488.41</v>
      </c>
      <c r="AZ286" s="58"/>
      <c r="BA286" s="58"/>
      <c r="BB286" s="58">
        <v>5764</v>
      </c>
      <c r="BC286" s="58">
        <v>4488.41</v>
      </c>
      <c r="BD286" s="58"/>
      <c r="BE286" s="58"/>
      <c r="BF286" s="58"/>
      <c r="BG286" s="58"/>
      <c r="BH286" s="58">
        <v>7510</v>
      </c>
      <c r="BI286" s="58"/>
      <c r="BJ286" s="58">
        <v>7510</v>
      </c>
      <c r="BK286" s="58"/>
      <c r="BL286" s="58"/>
      <c r="BM286" s="58">
        <v>7499</v>
      </c>
      <c r="BN286" s="58"/>
      <c r="BO286" s="58">
        <v>7499</v>
      </c>
      <c r="BP286" s="58"/>
      <c r="BQ286" s="58"/>
      <c r="BR286" s="58">
        <v>7499</v>
      </c>
      <c r="BS286" s="58"/>
      <c r="BT286" s="58">
        <v>7499</v>
      </c>
      <c r="BU286" s="58"/>
      <c r="BV286" s="58"/>
      <c r="BW286" s="58">
        <v>7499</v>
      </c>
      <c r="BX286" s="58"/>
      <c r="BY286" s="58">
        <v>7499</v>
      </c>
      <c r="BZ286" s="58"/>
      <c r="CA286" s="58"/>
      <c r="CB286" s="58">
        <v>5764</v>
      </c>
      <c r="CC286" s="58"/>
      <c r="CD286" s="58">
        <v>5764</v>
      </c>
      <c r="CE286" s="58"/>
      <c r="CF286" s="58"/>
      <c r="CG286" s="58">
        <v>7510</v>
      </c>
      <c r="CH286" s="58"/>
      <c r="CI286" s="58">
        <v>7510</v>
      </c>
      <c r="CJ286" s="58"/>
      <c r="CK286" s="58"/>
      <c r="CL286" s="58">
        <v>7499</v>
      </c>
      <c r="CM286" s="58"/>
      <c r="CN286" s="58">
        <v>7499</v>
      </c>
      <c r="CO286" s="58"/>
      <c r="CP286" s="58"/>
      <c r="CQ286" s="58">
        <v>5764</v>
      </c>
      <c r="CR286" s="58"/>
      <c r="CS286" s="58">
        <v>5764</v>
      </c>
      <c r="CT286" s="58"/>
      <c r="CU286" s="58"/>
      <c r="CV286" s="58">
        <v>7510</v>
      </c>
      <c r="CW286" s="58"/>
      <c r="CX286" s="58">
        <v>7510</v>
      </c>
      <c r="CY286" s="58"/>
      <c r="CZ286" s="58"/>
      <c r="DA286" s="58">
        <v>7499</v>
      </c>
      <c r="DB286" s="58"/>
      <c r="DC286" s="58">
        <v>7499</v>
      </c>
      <c r="DD286" s="58"/>
      <c r="DE286" s="58"/>
      <c r="DF286" s="58" t="s">
        <v>57</v>
      </c>
    </row>
    <row r="287" spans="1:110" s="30" customFormat="1" ht="87.75" customHeight="1" x14ac:dyDescent="0.2">
      <c r="A287" s="64"/>
      <c r="B287" s="62"/>
      <c r="C287" s="62"/>
      <c r="D287" s="62"/>
      <c r="E287" s="62"/>
      <c r="F287" s="62"/>
      <c r="G287" s="62"/>
      <c r="H287" s="62"/>
      <c r="I287" s="64"/>
      <c r="J287" s="64"/>
      <c r="K287" s="64"/>
      <c r="L287" s="62"/>
      <c r="M287" s="62"/>
      <c r="N287" s="62"/>
      <c r="O287" s="28" t="s">
        <v>153</v>
      </c>
      <c r="P287" s="28" t="s">
        <v>836</v>
      </c>
      <c r="Q287" s="28" t="s">
        <v>155</v>
      </c>
      <c r="R287" s="62"/>
      <c r="S287" s="63"/>
      <c r="T287" s="58"/>
      <c r="U287" s="58"/>
      <c r="V287" s="58"/>
      <c r="W287" s="58"/>
      <c r="X287" s="58"/>
      <c r="Y287" s="58"/>
      <c r="Z287" s="58"/>
      <c r="AA287" s="58"/>
      <c r="AB287" s="58"/>
      <c r="AC287" s="58"/>
      <c r="AD287" s="58"/>
      <c r="AE287" s="58"/>
      <c r="AF287" s="58"/>
      <c r="AG287" s="58"/>
      <c r="AH287" s="58"/>
      <c r="AI287" s="58"/>
      <c r="AJ287" s="58"/>
      <c r="AK287" s="58"/>
      <c r="AL287" s="58"/>
      <c r="AM287" s="58"/>
      <c r="AN287" s="58"/>
      <c r="AO287" s="58"/>
      <c r="AP287" s="58"/>
      <c r="AQ287" s="58"/>
      <c r="AR287" s="58"/>
      <c r="AS287" s="58"/>
      <c r="AT287" s="58"/>
      <c r="AU287" s="58"/>
      <c r="AV287" s="58"/>
      <c r="AW287" s="58"/>
      <c r="AX287" s="58"/>
      <c r="AY287" s="58"/>
      <c r="AZ287" s="58"/>
      <c r="BA287" s="58"/>
      <c r="BB287" s="58"/>
      <c r="BC287" s="58"/>
      <c r="BD287" s="58"/>
      <c r="BE287" s="58"/>
      <c r="BF287" s="58"/>
      <c r="BG287" s="58"/>
      <c r="BH287" s="58"/>
      <c r="BI287" s="58"/>
      <c r="BJ287" s="58"/>
      <c r="BK287" s="58"/>
      <c r="BL287" s="58"/>
      <c r="BM287" s="58"/>
      <c r="BN287" s="58"/>
      <c r="BO287" s="58"/>
      <c r="BP287" s="58"/>
      <c r="BQ287" s="58"/>
      <c r="BR287" s="58"/>
      <c r="BS287" s="58"/>
      <c r="BT287" s="58"/>
      <c r="BU287" s="58"/>
      <c r="BV287" s="58"/>
      <c r="BW287" s="58"/>
      <c r="BX287" s="58"/>
      <c r="BY287" s="58"/>
      <c r="BZ287" s="58"/>
      <c r="CA287" s="58"/>
      <c r="CB287" s="58"/>
      <c r="CC287" s="58"/>
      <c r="CD287" s="58"/>
      <c r="CE287" s="58"/>
      <c r="CF287" s="58"/>
      <c r="CG287" s="58"/>
      <c r="CH287" s="58"/>
      <c r="CI287" s="58"/>
      <c r="CJ287" s="58"/>
      <c r="CK287" s="58"/>
      <c r="CL287" s="58"/>
      <c r="CM287" s="58"/>
      <c r="CN287" s="58"/>
      <c r="CO287" s="58"/>
      <c r="CP287" s="58"/>
      <c r="CQ287" s="58"/>
      <c r="CR287" s="58"/>
      <c r="CS287" s="58"/>
      <c r="CT287" s="58"/>
      <c r="CU287" s="58"/>
      <c r="CV287" s="58"/>
      <c r="CW287" s="58"/>
      <c r="CX287" s="58"/>
      <c r="CY287" s="58"/>
      <c r="CZ287" s="58"/>
      <c r="DA287" s="58"/>
      <c r="DB287" s="58"/>
      <c r="DC287" s="58"/>
      <c r="DD287" s="58"/>
      <c r="DE287" s="58"/>
      <c r="DF287" s="58"/>
    </row>
    <row r="288" spans="1:110" s="30" customFormat="1" ht="129" customHeight="1" x14ac:dyDescent="0.2">
      <c r="A288" s="64" t="s">
        <v>917</v>
      </c>
      <c r="B288" s="62" t="s">
        <v>918</v>
      </c>
      <c r="C288" s="62"/>
      <c r="D288" s="62"/>
      <c r="E288" s="62"/>
      <c r="F288" s="62"/>
      <c r="G288" s="62"/>
      <c r="H288" s="62"/>
      <c r="I288" s="28" t="s">
        <v>919</v>
      </c>
      <c r="J288" s="28" t="s">
        <v>920</v>
      </c>
      <c r="K288" s="28" t="s">
        <v>921</v>
      </c>
      <c r="L288" s="62"/>
      <c r="M288" s="62"/>
      <c r="N288" s="62"/>
      <c r="O288" s="28" t="s">
        <v>163</v>
      </c>
      <c r="P288" s="28" t="s">
        <v>54</v>
      </c>
      <c r="Q288" s="28" t="s">
        <v>55</v>
      </c>
      <c r="R288" s="62" t="s">
        <v>922</v>
      </c>
      <c r="S288" s="63" t="s">
        <v>565</v>
      </c>
      <c r="T288" s="58">
        <v>3092</v>
      </c>
      <c r="U288" s="58">
        <v>2646.76</v>
      </c>
      <c r="V288" s="58"/>
      <c r="W288" s="58"/>
      <c r="X288" s="58">
        <v>3092</v>
      </c>
      <c r="Y288" s="58">
        <v>2646.76</v>
      </c>
      <c r="Z288" s="58"/>
      <c r="AA288" s="58"/>
      <c r="AB288" s="58"/>
      <c r="AC288" s="58"/>
      <c r="AD288" s="58">
        <v>3087</v>
      </c>
      <c r="AE288" s="58"/>
      <c r="AF288" s="58">
        <v>3087</v>
      </c>
      <c r="AG288" s="58"/>
      <c r="AH288" s="58"/>
      <c r="AI288" s="58">
        <v>3087</v>
      </c>
      <c r="AJ288" s="58"/>
      <c r="AK288" s="58">
        <v>3087</v>
      </c>
      <c r="AL288" s="58"/>
      <c r="AM288" s="58"/>
      <c r="AN288" s="58">
        <v>3087</v>
      </c>
      <c r="AO288" s="58"/>
      <c r="AP288" s="58">
        <v>3087</v>
      </c>
      <c r="AQ288" s="58"/>
      <c r="AR288" s="58"/>
      <c r="AS288" s="58">
        <v>3087</v>
      </c>
      <c r="AT288" s="58"/>
      <c r="AU288" s="58">
        <v>3087</v>
      </c>
      <c r="AV288" s="58"/>
      <c r="AW288" s="58"/>
      <c r="AX288" s="58">
        <v>3092</v>
      </c>
      <c r="AY288" s="58">
        <v>2646.76</v>
      </c>
      <c r="AZ288" s="58"/>
      <c r="BA288" s="58"/>
      <c r="BB288" s="58">
        <v>3092</v>
      </c>
      <c r="BC288" s="58">
        <v>2646.76</v>
      </c>
      <c r="BD288" s="58"/>
      <c r="BE288" s="58"/>
      <c r="BF288" s="58"/>
      <c r="BG288" s="58"/>
      <c r="BH288" s="58">
        <v>3087</v>
      </c>
      <c r="BI288" s="58"/>
      <c r="BJ288" s="58">
        <v>3087</v>
      </c>
      <c r="BK288" s="58"/>
      <c r="BL288" s="58"/>
      <c r="BM288" s="58">
        <v>3087</v>
      </c>
      <c r="BN288" s="58"/>
      <c r="BO288" s="58">
        <v>3087</v>
      </c>
      <c r="BP288" s="58"/>
      <c r="BQ288" s="58"/>
      <c r="BR288" s="58">
        <v>3087</v>
      </c>
      <c r="BS288" s="58"/>
      <c r="BT288" s="58">
        <v>3087</v>
      </c>
      <c r="BU288" s="58"/>
      <c r="BV288" s="58"/>
      <c r="BW288" s="58">
        <v>3087</v>
      </c>
      <c r="BX288" s="58"/>
      <c r="BY288" s="58">
        <v>3087</v>
      </c>
      <c r="BZ288" s="58"/>
      <c r="CA288" s="58"/>
      <c r="CB288" s="58">
        <v>3092</v>
      </c>
      <c r="CC288" s="58"/>
      <c r="CD288" s="58">
        <v>3092</v>
      </c>
      <c r="CE288" s="58"/>
      <c r="CF288" s="58"/>
      <c r="CG288" s="58">
        <v>3087</v>
      </c>
      <c r="CH288" s="58"/>
      <c r="CI288" s="58">
        <v>3087</v>
      </c>
      <c r="CJ288" s="58"/>
      <c r="CK288" s="58"/>
      <c r="CL288" s="58">
        <v>3087</v>
      </c>
      <c r="CM288" s="58"/>
      <c r="CN288" s="58">
        <v>3087</v>
      </c>
      <c r="CO288" s="58"/>
      <c r="CP288" s="58"/>
      <c r="CQ288" s="58">
        <v>3092</v>
      </c>
      <c r="CR288" s="58"/>
      <c r="CS288" s="58">
        <v>3092</v>
      </c>
      <c r="CT288" s="58"/>
      <c r="CU288" s="58"/>
      <c r="CV288" s="58">
        <v>3087</v>
      </c>
      <c r="CW288" s="58"/>
      <c r="CX288" s="58">
        <v>3087</v>
      </c>
      <c r="CY288" s="58"/>
      <c r="CZ288" s="58"/>
      <c r="DA288" s="58">
        <v>3087</v>
      </c>
      <c r="DB288" s="58"/>
      <c r="DC288" s="58">
        <v>3087</v>
      </c>
      <c r="DD288" s="58"/>
      <c r="DE288" s="58"/>
      <c r="DF288" s="58" t="s">
        <v>57</v>
      </c>
    </row>
    <row r="289" spans="1:110" s="30" customFormat="1" ht="220.5" customHeight="1" x14ac:dyDescent="0.2">
      <c r="A289" s="64"/>
      <c r="B289" s="62"/>
      <c r="C289" s="62"/>
      <c r="D289" s="62"/>
      <c r="E289" s="62"/>
      <c r="F289" s="62"/>
      <c r="G289" s="62"/>
      <c r="H289" s="62"/>
      <c r="I289" s="28" t="s">
        <v>923</v>
      </c>
      <c r="J289" s="28" t="s">
        <v>267</v>
      </c>
      <c r="K289" s="28" t="s">
        <v>924</v>
      </c>
      <c r="L289" s="62"/>
      <c r="M289" s="62"/>
      <c r="N289" s="62"/>
      <c r="O289" s="28" t="s">
        <v>153</v>
      </c>
      <c r="P289" s="28" t="s">
        <v>836</v>
      </c>
      <c r="Q289" s="28" t="s">
        <v>155</v>
      </c>
      <c r="R289" s="62"/>
      <c r="S289" s="63"/>
      <c r="T289" s="58"/>
      <c r="U289" s="58"/>
      <c r="V289" s="58"/>
      <c r="W289" s="58"/>
      <c r="X289" s="58"/>
      <c r="Y289" s="58"/>
      <c r="Z289" s="58"/>
      <c r="AA289" s="58"/>
      <c r="AB289" s="58"/>
      <c r="AC289" s="58"/>
      <c r="AD289" s="58"/>
      <c r="AE289" s="58"/>
      <c r="AF289" s="58"/>
      <c r="AG289" s="58"/>
      <c r="AH289" s="58"/>
      <c r="AI289" s="58"/>
      <c r="AJ289" s="58"/>
      <c r="AK289" s="58"/>
      <c r="AL289" s="58"/>
      <c r="AM289" s="58"/>
      <c r="AN289" s="58"/>
      <c r="AO289" s="58"/>
      <c r="AP289" s="58"/>
      <c r="AQ289" s="58"/>
      <c r="AR289" s="58"/>
      <c r="AS289" s="58"/>
      <c r="AT289" s="58"/>
      <c r="AU289" s="58"/>
      <c r="AV289" s="58"/>
      <c r="AW289" s="58"/>
      <c r="AX289" s="58"/>
      <c r="AY289" s="58"/>
      <c r="AZ289" s="58"/>
      <c r="BA289" s="58"/>
      <c r="BB289" s="58"/>
      <c r="BC289" s="58"/>
      <c r="BD289" s="58"/>
      <c r="BE289" s="58"/>
      <c r="BF289" s="58"/>
      <c r="BG289" s="58"/>
      <c r="BH289" s="58"/>
      <c r="BI289" s="58"/>
      <c r="BJ289" s="58"/>
      <c r="BK289" s="58"/>
      <c r="BL289" s="58"/>
      <c r="BM289" s="58"/>
      <c r="BN289" s="58"/>
      <c r="BO289" s="58"/>
      <c r="BP289" s="58"/>
      <c r="BQ289" s="58"/>
      <c r="BR289" s="58"/>
      <c r="BS289" s="58"/>
      <c r="BT289" s="58"/>
      <c r="BU289" s="58"/>
      <c r="BV289" s="58"/>
      <c r="BW289" s="58"/>
      <c r="BX289" s="58"/>
      <c r="BY289" s="58"/>
      <c r="BZ289" s="58"/>
      <c r="CA289" s="58"/>
      <c r="CB289" s="58"/>
      <c r="CC289" s="58"/>
      <c r="CD289" s="58"/>
      <c r="CE289" s="58"/>
      <c r="CF289" s="58"/>
      <c r="CG289" s="58"/>
      <c r="CH289" s="58"/>
      <c r="CI289" s="58"/>
      <c r="CJ289" s="58"/>
      <c r="CK289" s="58"/>
      <c r="CL289" s="58"/>
      <c r="CM289" s="58"/>
      <c r="CN289" s="58"/>
      <c r="CO289" s="58"/>
      <c r="CP289" s="58"/>
      <c r="CQ289" s="58"/>
      <c r="CR289" s="58"/>
      <c r="CS289" s="58"/>
      <c r="CT289" s="58"/>
      <c r="CU289" s="58"/>
      <c r="CV289" s="58"/>
      <c r="CW289" s="58"/>
      <c r="CX289" s="58"/>
      <c r="CY289" s="58"/>
      <c r="CZ289" s="58"/>
      <c r="DA289" s="58"/>
      <c r="DB289" s="58"/>
      <c r="DC289" s="58"/>
      <c r="DD289" s="58"/>
      <c r="DE289" s="58"/>
      <c r="DF289" s="58"/>
    </row>
    <row r="290" spans="1:110" s="30" customFormat="1" ht="63.75" customHeight="1" x14ac:dyDescent="0.2">
      <c r="A290" s="28" t="s">
        <v>925</v>
      </c>
      <c r="B290" s="6" t="s">
        <v>926</v>
      </c>
      <c r="C290" s="6"/>
      <c r="D290" s="6"/>
      <c r="E290" s="6"/>
      <c r="F290" s="6"/>
      <c r="G290" s="6"/>
      <c r="H290" s="6"/>
      <c r="I290" s="6"/>
      <c r="J290" s="6"/>
      <c r="K290" s="6"/>
      <c r="L290" s="6"/>
      <c r="M290" s="6"/>
      <c r="N290" s="6"/>
      <c r="O290" s="6"/>
      <c r="P290" s="6"/>
      <c r="Q290" s="6"/>
      <c r="R290" s="6"/>
      <c r="S290" s="6"/>
      <c r="T290" s="29">
        <v>19438.259999999998</v>
      </c>
      <c r="U290" s="29">
        <v>16856.490000000002</v>
      </c>
      <c r="V290" s="29">
        <v>0</v>
      </c>
      <c r="W290" s="29">
        <v>0</v>
      </c>
      <c r="X290" s="29">
        <v>0</v>
      </c>
      <c r="Y290" s="29">
        <v>0</v>
      </c>
      <c r="Z290" s="29">
        <v>0</v>
      </c>
      <c r="AA290" s="29">
        <v>0</v>
      </c>
      <c r="AB290" s="29">
        <v>19438.259999999998</v>
      </c>
      <c r="AC290" s="29">
        <v>16856.490000000002</v>
      </c>
      <c r="AD290" s="29">
        <v>5023.8999999999996</v>
      </c>
      <c r="AE290" s="29">
        <v>0</v>
      </c>
      <c r="AF290" s="29">
        <v>0</v>
      </c>
      <c r="AG290" s="29">
        <v>0</v>
      </c>
      <c r="AH290" s="29">
        <v>5023.8999999999996</v>
      </c>
      <c r="AI290" s="29">
        <v>5023.8999999999996</v>
      </c>
      <c r="AJ290" s="29">
        <v>0</v>
      </c>
      <c r="AK290" s="29">
        <v>0</v>
      </c>
      <c r="AL290" s="29">
        <v>0</v>
      </c>
      <c r="AM290" s="29">
        <v>5023.8999999999996</v>
      </c>
      <c r="AN290" s="29">
        <v>5023.8999999999996</v>
      </c>
      <c r="AO290" s="29">
        <v>0</v>
      </c>
      <c r="AP290" s="29">
        <v>0</v>
      </c>
      <c r="AQ290" s="29" t="s">
        <v>45</v>
      </c>
      <c r="AR290" s="29">
        <v>5023.8999999999996</v>
      </c>
      <c r="AS290" s="29">
        <v>5023.8999999999996</v>
      </c>
      <c r="AT290" s="29">
        <v>0</v>
      </c>
      <c r="AU290" s="29">
        <v>0</v>
      </c>
      <c r="AV290" s="29">
        <v>0</v>
      </c>
      <c r="AW290" s="29">
        <v>5023.8999999999996</v>
      </c>
      <c r="AX290" s="29">
        <v>17412.560000000001</v>
      </c>
      <c r="AY290" s="29">
        <v>14830.81</v>
      </c>
      <c r="AZ290" s="29">
        <v>0</v>
      </c>
      <c r="BA290" s="29">
        <v>0</v>
      </c>
      <c r="BB290" s="29">
        <v>0</v>
      </c>
      <c r="BC290" s="29">
        <v>0</v>
      </c>
      <c r="BD290" s="29">
        <v>0</v>
      </c>
      <c r="BE290" s="29">
        <v>0</v>
      </c>
      <c r="BF290" s="29">
        <v>17412.560000000001</v>
      </c>
      <c r="BG290" s="29">
        <v>14830.81</v>
      </c>
      <c r="BH290" s="29">
        <v>5023.8999999999996</v>
      </c>
      <c r="BI290" s="29">
        <v>0</v>
      </c>
      <c r="BJ290" s="29">
        <v>0</v>
      </c>
      <c r="BK290" s="29">
        <v>0</v>
      </c>
      <c r="BL290" s="29">
        <v>5023.8999999999996</v>
      </c>
      <c r="BM290" s="29">
        <v>5023.8999999999996</v>
      </c>
      <c r="BN290" s="29">
        <v>0</v>
      </c>
      <c r="BO290" s="29">
        <v>0</v>
      </c>
      <c r="BP290" s="29">
        <v>0</v>
      </c>
      <c r="BQ290" s="29">
        <v>5023.8999999999996</v>
      </c>
      <c r="BR290" s="29">
        <v>5023.8999999999996</v>
      </c>
      <c r="BS290" s="29">
        <v>0</v>
      </c>
      <c r="BT290" s="29">
        <v>0</v>
      </c>
      <c r="BU290" s="29">
        <v>0</v>
      </c>
      <c r="BV290" s="29">
        <v>5023.8999999999996</v>
      </c>
      <c r="BW290" s="29">
        <v>5023.8999999999996</v>
      </c>
      <c r="BX290" s="29">
        <v>0</v>
      </c>
      <c r="BY290" s="29">
        <v>0</v>
      </c>
      <c r="BZ290" s="29">
        <v>0</v>
      </c>
      <c r="CA290" s="29">
        <v>5023.8999999999996</v>
      </c>
      <c r="CB290" s="29">
        <v>19438.259999999998</v>
      </c>
      <c r="CC290" s="29">
        <v>0</v>
      </c>
      <c r="CD290" s="29">
        <v>0</v>
      </c>
      <c r="CE290" s="29">
        <v>0</v>
      </c>
      <c r="CF290" s="29">
        <v>19438.259999999998</v>
      </c>
      <c r="CG290" s="29">
        <v>5023.8999999999996</v>
      </c>
      <c r="CH290" s="29">
        <v>0</v>
      </c>
      <c r="CI290" s="29">
        <v>0</v>
      </c>
      <c r="CJ290" s="29">
        <v>0</v>
      </c>
      <c r="CK290" s="29">
        <v>5023.8999999999996</v>
      </c>
      <c r="CL290" s="29">
        <v>5023.8999999999996</v>
      </c>
      <c r="CM290" s="29">
        <v>0</v>
      </c>
      <c r="CN290" s="29">
        <v>0</v>
      </c>
      <c r="CO290" s="29">
        <v>0</v>
      </c>
      <c r="CP290" s="29">
        <v>5023.8999999999996</v>
      </c>
      <c r="CQ290" s="29">
        <v>17412.560000000001</v>
      </c>
      <c r="CR290" s="29">
        <v>0</v>
      </c>
      <c r="CS290" s="29">
        <v>0</v>
      </c>
      <c r="CT290" s="29">
        <v>0</v>
      </c>
      <c r="CU290" s="29">
        <v>17412.560000000001</v>
      </c>
      <c r="CV290" s="29">
        <v>5023.8999999999996</v>
      </c>
      <c r="CW290" s="29">
        <v>0</v>
      </c>
      <c r="CX290" s="29">
        <v>0</v>
      </c>
      <c r="CY290" s="29">
        <v>0</v>
      </c>
      <c r="CZ290" s="29">
        <v>5023.8999999999996</v>
      </c>
      <c r="DA290" s="29">
        <v>5023.8999999999996</v>
      </c>
      <c r="DB290" s="29">
        <v>0</v>
      </c>
      <c r="DC290" s="29">
        <v>0</v>
      </c>
      <c r="DD290" s="29">
        <v>0</v>
      </c>
      <c r="DE290" s="29">
        <v>5023.8999999999996</v>
      </c>
      <c r="DF290" s="29"/>
    </row>
    <row r="291" spans="1:110" s="30" customFormat="1" ht="104.25" customHeight="1" x14ac:dyDescent="0.2">
      <c r="A291" s="64" t="s">
        <v>927</v>
      </c>
      <c r="B291" s="62" t="s">
        <v>928</v>
      </c>
      <c r="C291" s="64" t="s">
        <v>762</v>
      </c>
      <c r="D291" s="64" t="s">
        <v>929</v>
      </c>
      <c r="E291" s="64" t="s">
        <v>206</v>
      </c>
      <c r="F291" s="62"/>
      <c r="G291" s="62"/>
      <c r="H291" s="62"/>
      <c r="I291" s="64" t="s">
        <v>204</v>
      </c>
      <c r="J291" s="64" t="s">
        <v>930</v>
      </c>
      <c r="K291" s="64" t="s">
        <v>206</v>
      </c>
      <c r="L291" s="62"/>
      <c r="M291" s="62"/>
      <c r="N291" s="62"/>
      <c r="O291" s="28" t="s">
        <v>207</v>
      </c>
      <c r="P291" s="28" t="s">
        <v>54</v>
      </c>
      <c r="Q291" s="28" t="s">
        <v>208</v>
      </c>
      <c r="R291" s="62"/>
      <c r="S291" s="62" t="s">
        <v>931</v>
      </c>
      <c r="T291" s="58">
        <v>5585.5</v>
      </c>
      <c r="U291" s="58">
        <v>5468.01</v>
      </c>
      <c r="V291" s="58">
        <v>0</v>
      </c>
      <c r="W291" s="58">
        <v>0</v>
      </c>
      <c r="X291" s="58">
        <v>0</v>
      </c>
      <c r="Y291" s="58">
        <v>0</v>
      </c>
      <c r="Z291" s="58">
        <v>0</v>
      </c>
      <c r="AA291" s="58">
        <v>0</v>
      </c>
      <c r="AB291" s="58">
        <v>5585.5</v>
      </c>
      <c r="AC291" s="58">
        <v>5468.01</v>
      </c>
      <c r="AD291" s="58">
        <v>4546.1000000000004</v>
      </c>
      <c r="AE291" s="58">
        <v>0</v>
      </c>
      <c r="AF291" s="58">
        <v>0</v>
      </c>
      <c r="AG291" s="58">
        <v>0</v>
      </c>
      <c r="AH291" s="58">
        <v>4546.1000000000004</v>
      </c>
      <c r="AI291" s="58">
        <v>4546.1000000000004</v>
      </c>
      <c r="AJ291" s="58">
        <v>0</v>
      </c>
      <c r="AK291" s="58">
        <v>0</v>
      </c>
      <c r="AL291" s="58">
        <v>0</v>
      </c>
      <c r="AM291" s="58">
        <v>4546.1000000000004</v>
      </c>
      <c r="AN291" s="58">
        <v>4546.1000000000004</v>
      </c>
      <c r="AO291" s="58">
        <v>0</v>
      </c>
      <c r="AP291" s="58">
        <v>0</v>
      </c>
      <c r="AQ291" s="58" t="s">
        <v>45</v>
      </c>
      <c r="AR291" s="58">
        <v>4546.1000000000004</v>
      </c>
      <c r="AS291" s="58">
        <v>4546.1000000000004</v>
      </c>
      <c r="AT291" s="58">
        <v>0</v>
      </c>
      <c r="AU291" s="58">
        <v>0</v>
      </c>
      <c r="AV291" s="58">
        <v>0</v>
      </c>
      <c r="AW291" s="58">
        <v>4546.1000000000004</v>
      </c>
      <c r="AX291" s="58">
        <v>5585.5</v>
      </c>
      <c r="AY291" s="58">
        <v>5468.01</v>
      </c>
      <c r="AZ291" s="58">
        <v>0</v>
      </c>
      <c r="BA291" s="58">
        <v>0</v>
      </c>
      <c r="BB291" s="58">
        <v>0</v>
      </c>
      <c r="BC291" s="58">
        <v>0</v>
      </c>
      <c r="BD291" s="58">
        <v>0</v>
      </c>
      <c r="BE291" s="58">
        <v>0</v>
      </c>
      <c r="BF291" s="58">
        <v>5585.5</v>
      </c>
      <c r="BG291" s="58">
        <v>5468.01</v>
      </c>
      <c r="BH291" s="58">
        <v>4546.1000000000004</v>
      </c>
      <c r="BI291" s="58">
        <v>0</v>
      </c>
      <c r="BJ291" s="58">
        <v>0</v>
      </c>
      <c r="BK291" s="58">
        <v>0</v>
      </c>
      <c r="BL291" s="58">
        <v>4546.1000000000004</v>
      </c>
      <c r="BM291" s="58">
        <v>4546.1000000000004</v>
      </c>
      <c r="BN291" s="58">
        <v>0</v>
      </c>
      <c r="BO291" s="58">
        <v>0</v>
      </c>
      <c r="BP291" s="58">
        <v>0</v>
      </c>
      <c r="BQ291" s="58">
        <v>4546.1000000000004</v>
      </c>
      <c r="BR291" s="58">
        <v>4546.1000000000004</v>
      </c>
      <c r="BS291" s="58">
        <v>0</v>
      </c>
      <c r="BT291" s="58">
        <v>0</v>
      </c>
      <c r="BU291" s="58">
        <v>0</v>
      </c>
      <c r="BV291" s="58">
        <v>4546.1000000000004</v>
      </c>
      <c r="BW291" s="58">
        <v>4546.1000000000004</v>
      </c>
      <c r="BX291" s="58">
        <v>0</v>
      </c>
      <c r="BY291" s="58">
        <v>0</v>
      </c>
      <c r="BZ291" s="58">
        <v>0</v>
      </c>
      <c r="CA291" s="58">
        <v>4546.1000000000004</v>
      </c>
      <c r="CB291" s="58">
        <v>5585.5</v>
      </c>
      <c r="CC291" s="58">
        <v>0</v>
      </c>
      <c r="CD291" s="58">
        <v>0</v>
      </c>
      <c r="CE291" s="58">
        <v>0</v>
      </c>
      <c r="CF291" s="58">
        <v>5585.5</v>
      </c>
      <c r="CG291" s="58">
        <v>4546.1000000000004</v>
      </c>
      <c r="CH291" s="58">
        <v>0</v>
      </c>
      <c r="CI291" s="58">
        <v>0</v>
      </c>
      <c r="CJ291" s="58">
        <v>0</v>
      </c>
      <c r="CK291" s="58">
        <v>4546.1000000000004</v>
      </c>
      <c r="CL291" s="58">
        <v>4546.1000000000004</v>
      </c>
      <c r="CM291" s="58">
        <v>0</v>
      </c>
      <c r="CN291" s="58">
        <v>0</v>
      </c>
      <c r="CO291" s="58">
        <v>0</v>
      </c>
      <c r="CP291" s="58">
        <v>4546.1000000000004</v>
      </c>
      <c r="CQ291" s="58">
        <v>5585.5</v>
      </c>
      <c r="CR291" s="58">
        <v>0</v>
      </c>
      <c r="CS291" s="58">
        <v>0</v>
      </c>
      <c r="CT291" s="58">
        <v>0</v>
      </c>
      <c r="CU291" s="58">
        <v>5585.5</v>
      </c>
      <c r="CV291" s="58">
        <v>4546.1000000000004</v>
      </c>
      <c r="CW291" s="58">
        <v>0</v>
      </c>
      <c r="CX291" s="58">
        <v>0</v>
      </c>
      <c r="CY291" s="58">
        <v>0</v>
      </c>
      <c r="CZ291" s="58">
        <v>4546.1000000000004</v>
      </c>
      <c r="DA291" s="58">
        <v>4546.1000000000004</v>
      </c>
      <c r="DB291" s="58">
        <v>0</v>
      </c>
      <c r="DC291" s="58">
        <v>0</v>
      </c>
      <c r="DD291" s="58">
        <v>0</v>
      </c>
      <c r="DE291" s="58">
        <v>4546.1000000000004</v>
      </c>
      <c r="DF291" s="58" t="s">
        <v>57</v>
      </c>
    </row>
    <row r="292" spans="1:110" s="30" customFormat="1" ht="134.25" customHeight="1" x14ac:dyDescent="0.2">
      <c r="A292" s="64"/>
      <c r="B292" s="62"/>
      <c r="C292" s="64"/>
      <c r="D292" s="64"/>
      <c r="E292" s="64"/>
      <c r="F292" s="62"/>
      <c r="G292" s="62"/>
      <c r="H292" s="62"/>
      <c r="I292" s="64"/>
      <c r="J292" s="64"/>
      <c r="K292" s="64"/>
      <c r="L292" s="62"/>
      <c r="M292" s="62"/>
      <c r="N292" s="62"/>
      <c r="O292" s="28" t="s">
        <v>153</v>
      </c>
      <c r="P292" s="28" t="s">
        <v>932</v>
      </c>
      <c r="Q292" s="28" t="s">
        <v>155</v>
      </c>
      <c r="R292" s="62"/>
      <c r="S292" s="62"/>
      <c r="T292" s="58"/>
      <c r="U292" s="58"/>
      <c r="V292" s="58"/>
      <c r="W292" s="58"/>
      <c r="X292" s="58"/>
      <c r="Y292" s="58"/>
      <c r="Z292" s="58"/>
      <c r="AA292" s="58"/>
      <c r="AB292" s="58"/>
      <c r="AC292" s="58"/>
      <c r="AD292" s="58"/>
      <c r="AE292" s="58"/>
      <c r="AF292" s="58"/>
      <c r="AG292" s="58"/>
      <c r="AH292" s="58"/>
      <c r="AI292" s="58"/>
      <c r="AJ292" s="58"/>
      <c r="AK292" s="58"/>
      <c r="AL292" s="58"/>
      <c r="AM292" s="58"/>
      <c r="AN292" s="58"/>
      <c r="AO292" s="58"/>
      <c r="AP292" s="58"/>
      <c r="AQ292" s="58"/>
      <c r="AR292" s="58"/>
      <c r="AS292" s="58"/>
      <c r="AT292" s="58"/>
      <c r="AU292" s="58"/>
      <c r="AV292" s="58"/>
      <c r="AW292" s="58"/>
      <c r="AX292" s="58"/>
      <c r="AY292" s="58"/>
      <c r="AZ292" s="58"/>
      <c r="BA292" s="58"/>
      <c r="BB292" s="58"/>
      <c r="BC292" s="58"/>
      <c r="BD292" s="58"/>
      <c r="BE292" s="58"/>
      <c r="BF292" s="58"/>
      <c r="BG292" s="58"/>
      <c r="BH292" s="58"/>
      <c r="BI292" s="58"/>
      <c r="BJ292" s="58"/>
      <c r="BK292" s="58"/>
      <c r="BL292" s="58"/>
      <c r="BM292" s="58"/>
      <c r="BN292" s="58"/>
      <c r="BO292" s="58"/>
      <c r="BP292" s="58"/>
      <c r="BQ292" s="58"/>
      <c r="BR292" s="58"/>
      <c r="BS292" s="58"/>
      <c r="BT292" s="58"/>
      <c r="BU292" s="58"/>
      <c r="BV292" s="58"/>
      <c r="BW292" s="58"/>
      <c r="BX292" s="58"/>
      <c r="BY292" s="58"/>
      <c r="BZ292" s="58"/>
      <c r="CA292" s="58"/>
      <c r="CB292" s="58"/>
      <c r="CC292" s="58"/>
      <c r="CD292" s="58"/>
      <c r="CE292" s="58"/>
      <c r="CF292" s="58"/>
      <c r="CG292" s="58"/>
      <c r="CH292" s="58"/>
      <c r="CI292" s="58"/>
      <c r="CJ292" s="58"/>
      <c r="CK292" s="58"/>
      <c r="CL292" s="58"/>
      <c r="CM292" s="58"/>
      <c r="CN292" s="58"/>
      <c r="CO292" s="58"/>
      <c r="CP292" s="58"/>
      <c r="CQ292" s="58"/>
      <c r="CR292" s="58"/>
      <c r="CS292" s="58"/>
      <c r="CT292" s="58"/>
      <c r="CU292" s="58"/>
      <c r="CV292" s="58"/>
      <c r="CW292" s="58"/>
      <c r="CX292" s="58"/>
      <c r="CY292" s="58"/>
      <c r="CZ292" s="58"/>
      <c r="DA292" s="58"/>
      <c r="DB292" s="58"/>
      <c r="DC292" s="58"/>
      <c r="DD292" s="58"/>
      <c r="DE292" s="58"/>
      <c r="DF292" s="58"/>
    </row>
    <row r="293" spans="1:110" s="30" customFormat="1" ht="108" customHeight="1" x14ac:dyDescent="0.2">
      <c r="A293" s="64" t="s">
        <v>933</v>
      </c>
      <c r="B293" s="62" t="s">
        <v>934</v>
      </c>
      <c r="C293" s="64" t="s">
        <v>935</v>
      </c>
      <c r="D293" s="64" t="s">
        <v>840</v>
      </c>
      <c r="E293" s="64" t="s">
        <v>936</v>
      </c>
      <c r="F293" s="62"/>
      <c r="G293" s="62"/>
      <c r="H293" s="62"/>
      <c r="I293" s="64" t="s">
        <v>937</v>
      </c>
      <c r="J293" s="64" t="s">
        <v>840</v>
      </c>
      <c r="K293" s="64" t="s">
        <v>938</v>
      </c>
      <c r="L293" s="62"/>
      <c r="M293" s="62"/>
      <c r="N293" s="62"/>
      <c r="O293" s="28" t="s">
        <v>850</v>
      </c>
      <c r="P293" s="28" t="s">
        <v>54</v>
      </c>
      <c r="Q293" s="28" t="s">
        <v>55</v>
      </c>
      <c r="R293" s="62"/>
      <c r="S293" s="63" t="s">
        <v>749</v>
      </c>
      <c r="T293" s="58">
        <v>3184.4</v>
      </c>
      <c r="U293" s="58">
        <v>2980.68</v>
      </c>
      <c r="V293" s="58"/>
      <c r="W293" s="58"/>
      <c r="X293" s="58"/>
      <c r="Y293" s="58"/>
      <c r="Z293" s="58"/>
      <c r="AA293" s="58"/>
      <c r="AB293" s="58">
        <v>3184.4</v>
      </c>
      <c r="AC293" s="58">
        <v>2980.68</v>
      </c>
      <c r="AD293" s="58">
        <v>0</v>
      </c>
      <c r="AE293" s="58"/>
      <c r="AF293" s="58"/>
      <c r="AG293" s="58"/>
      <c r="AH293" s="58">
        <v>0</v>
      </c>
      <c r="AI293" s="58">
        <v>0</v>
      </c>
      <c r="AJ293" s="58"/>
      <c r="AK293" s="58"/>
      <c r="AL293" s="58"/>
      <c r="AM293" s="58">
        <v>0</v>
      </c>
      <c r="AN293" s="58">
        <v>0</v>
      </c>
      <c r="AO293" s="58"/>
      <c r="AP293" s="58"/>
      <c r="AQ293" s="58"/>
      <c r="AR293" s="58">
        <v>0</v>
      </c>
      <c r="AS293" s="58">
        <v>0</v>
      </c>
      <c r="AT293" s="58"/>
      <c r="AU293" s="58"/>
      <c r="AV293" s="58"/>
      <c r="AW293" s="58">
        <v>0</v>
      </c>
      <c r="AX293" s="58">
        <v>3184.4</v>
      </c>
      <c r="AY293" s="58">
        <v>2980.68</v>
      </c>
      <c r="AZ293" s="58"/>
      <c r="BA293" s="58"/>
      <c r="BB293" s="58"/>
      <c r="BC293" s="58"/>
      <c r="BD293" s="58"/>
      <c r="BE293" s="58"/>
      <c r="BF293" s="58">
        <v>3184.4</v>
      </c>
      <c r="BG293" s="58">
        <v>2980.68</v>
      </c>
      <c r="BH293" s="58">
        <v>0</v>
      </c>
      <c r="BI293" s="58"/>
      <c r="BJ293" s="58"/>
      <c r="BK293" s="58"/>
      <c r="BL293" s="58">
        <v>0</v>
      </c>
      <c r="BM293" s="58">
        <v>0</v>
      </c>
      <c r="BN293" s="58"/>
      <c r="BO293" s="58"/>
      <c r="BP293" s="58"/>
      <c r="BQ293" s="58">
        <v>0</v>
      </c>
      <c r="BR293" s="58">
        <v>0</v>
      </c>
      <c r="BS293" s="58"/>
      <c r="BT293" s="58"/>
      <c r="BU293" s="58"/>
      <c r="BV293" s="58">
        <v>0</v>
      </c>
      <c r="BW293" s="58">
        <v>0</v>
      </c>
      <c r="BX293" s="58"/>
      <c r="BY293" s="58"/>
      <c r="BZ293" s="58"/>
      <c r="CA293" s="58">
        <v>0</v>
      </c>
      <c r="CB293" s="58">
        <v>3184.4</v>
      </c>
      <c r="CC293" s="58"/>
      <c r="CD293" s="58"/>
      <c r="CE293" s="58"/>
      <c r="CF293" s="58">
        <v>3184.4</v>
      </c>
      <c r="CG293" s="58">
        <v>0</v>
      </c>
      <c r="CH293" s="58"/>
      <c r="CI293" s="58"/>
      <c r="CJ293" s="58"/>
      <c r="CK293" s="58">
        <v>0</v>
      </c>
      <c r="CL293" s="58">
        <v>0</v>
      </c>
      <c r="CM293" s="58"/>
      <c r="CN293" s="58"/>
      <c r="CO293" s="58"/>
      <c r="CP293" s="58">
        <v>0</v>
      </c>
      <c r="CQ293" s="58">
        <v>3184.4</v>
      </c>
      <c r="CR293" s="58"/>
      <c r="CS293" s="58"/>
      <c r="CT293" s="58"/>
      <c r="CU293" s="58">
        <v>3184.4</v>
      </c>
      <c r="CV293" s="58">
        <v>0</v>
      </c>
      <c r="CW293" s="58"/>
      <c r="CX293" s="58"/>
      <c r="CY293" s="58"/>
      <c r="CZ293" s="58">
        <v>0</v>
      </c>
      <c r="DA293" s="58">
        <v>0</v>
      </c>
      <c r="DB293" s="58"/>
      <c r="DC293" s="58"/>
      <c r="DD293" s="58"/>
      <c r="DE293" s="58">
        <v>0</v>
      </c>
      <c r="DF293" s="58" t="s">
        <v>57</v>
      </c>
    </row>
    <row r="294" spans="1:110" s="30" customFormat="1" ht="80.25" customHeight="1" x14ac:dyDescent="0.2">
      <c r="A294" s="64"/>
      <c r="B294" s="62"/>
      <c r="C294" s="64"/>
      <c r="D294" s="64"/>
      <c r="E294" s="64"/>
      <c r="F294" s="62"/>
      <c r="G294" s="62"/>
      <c r="H294" s="62"/>
      <c r="I294" s="64"/>
      <c r="J294" s="64"/>
      <c r="K294" s="64"/>
      <c r="L294" s="62"/>
      <c r="M294" s="62"/>
      <c r="N294" s="62"/>
      <c r="O294" s="28" t="s">
        <v>153</v>
      </c>
      <c r="P294" s="28" t="s">
        <v>939</v>
      </c>
      <c r="Q294" s="28" t="s">
        <v>155</v>
      </c>
      <c r="R294" s="62"/>
      <c r="S294" s="63"/>
      <c r="T294" s="58"/>
      <c r="U294" s="58"/>
      <c r="V294" s="58"/>
      <c r="W294" s="58"/>
      <c r="X294" s="58"/>
      <c r="Y294" s="58"/>
      <c r="Z294" s="58"/>
      <c r="AA294" s="58"/>
      <c r="AB294" s="58"/>
      <c r="AC294" s="58"/>
      <c r="AD294" s="58"/>
      <c r="AE294" s="58"/>
      <c r="AF294" s="58"/>
      <c r="AG294" s="58"/>
      <c r="AH294" s="58"/>
      <c r="AI294" s="58"/>
      <c r="AJ294" s="58"/>
      <c r="AK294" s="58"/>
      <c r="AL294" s="58"/>
      <c r="AM294" s="58"/>
      <c r="AN294" s="58"/>
      <c r="AO294" s="58"/>
      <c r="AP294" s="58"/>
      <c r="AQ294" s="58"/>
      <c r="AR294" s="58"/>
      <c r="AS294" s="58"/>
      <c r="AT294" s="58"/>
      <c r="AU294" s="58"/>
      <c r="AV294" s="58"/>
      <c r="AW294" s="58"/>
      <c r="AX294" s="58"/>
      <c r="AY294" s="58"/>
      <c r="AZ294" s="58"/>
      <c r="BA294" s="58"/>
      <c r="BB294" s="58"/>
      <c r="BC294" s="58"/>
      <c r="BD294" s="58"/>
      <c r="BE294" s="58"/>
      <c r="BF294" s="58"/>
      <c r="BG294" s="58"/>
      <c r="BH294" s="58"/>
      <c r="BI294" s="58"/>
      <c r="BJ294" s="58"/>
      <c r="BK294" s="58"/>
      <c r="BL294" s="58"/>
      <c r="BM294" s="58"/>
      <c r="BN294" s="58"/>
      <c r="BO294" s="58"/>
      <c r="BP294" s="58"/>
      <c r="BQ294" s="58"/>
      <c r="BR294" s="58"/>
      <c r="BS294" s="58"/>
      <c r="BT294" s="58"/>
      <c r="BU294" s="58"/>
      <c r="BV294" s="58"/>
      <c r="BW294" s="58"/>
      <c r="BX294" s="58"/>
      <c r="BY294" s="58"/>
      <c r="BZ294" s="58"/>
      <c r="CA294" s="58"/>
      <c r="CB294" s="58"/>
      <c r="CC294" s="58"/>
      <c r="CD294" s="58"/>
      <c r="CE294" s="58"/>
      <c r="CF294" s="58"/>
      <c r="CG294" s="58"/>
      <c r="CH294" s="58"/>
      <c r="CI294" s="58"/>
      <c r="CJ294" s="58"/>
      <c r="CK294" s="58"/>
      <c r="CL294" s="58"/>
      <c r="CM294" s="58"/>
      <c r="CN294" s="58"/>
      <c r="CO294" s="58"/>
      <c r="CP294" s="58"/>
      <c r="CQ294" s="58"/>
      <c r="CR294" s="58"/>
      <c r="CS294" s="58"/>
      <c r="CT294" s="58"/>
      <c r="CU294" s="58"/>
      <c r="CV294" s="58"/>
      <c r="CW294" s="58"/>
      <c r="CX294" s="58"/>
      <c r="CY294" s="58"/>
      <c r="CZ294" s="58"/>
      <c r="DA294" s="58"/>
      <c r="DB294" s="58"/>
      <c r="DC294" s="58"/>
      <c r="DD294" s="58"/>
      <c r="DE294" s="58"/>
      <c r="DF294" s="58"/>
    </row>
    <row r="295" spans="1:110" s="30" customFormat="1" ht="120" customHeight="1" x14ac:dyDescent="0.2">
      <c r="A295" s="64" t="s">
        <v>940</v>
      </c>
      <c r="B295" s="62" t="s">
        <v>941</v>
      </c>
      <c r="C295" s="62"/>
      <c r="D295" s="62"/>
      <c r="E295" s="62"/>
      <c r="F295" s="62"/>
      <c r="G295" s="62"/>
      <c r="H295" s="62"/>
      <c r="I295" s="28" t="s">
        <v>942</v>
      </c>
      <c r="J295" s="28" t="s">
        <v>54</v>
      </c>
      <c r="K295" s="28" t="s">
        <v>943</v>
      </c>
      <c r="L295" s="64" t="s">
        <v>944</v>
      </c>
      <c r="M295" s="64" t="s">
        <v>65</v>
      </c>
      <c r="N295" s="64" t="s">
        <v>945</v>
      </c>
      <c r="O295" s="28" t="s">
        <v>322</v>
      </c>
      <c r="P295" s="28" t="s">
        <v>54</v>
      </c>
      <c r="Q295" s="28" t="s">
        <v>55</v>
      </c>
      <c r="R295" s="62"/>
      <c r="S295" s="63" t="s">
        <v>749</v>
      </c>
      <c r="T295" s="58">
        <v>2438.1999999999998</v>
      </c>
      <c r="U295" s="58">
        <v>672.06</v>
      </c>
      <c r="V295" s="58"/>
      <c r="W295" s="58"/>
      <c r="X295" s="58"/>
      <c r="Y295" s="58"/>
      <c r="Z295" s="58"/>
      <c r="AA295" s="58"/>
      <c r="AB295" s="58">
        <v>2438.1999999999998</v>
      </c>
      <c r="AC295" s="58">
        <v>672.06</v>
      </c>
      <c r="AD295" s="58">
        <v>0</v>
      </c>
      <c r="AE295" s="58"/>
      <c r="AF295" s="58"/>
      <c r="AG295" s="58"/>
      <c r="AH295" s="58">
        <v>0</v>
      </c>
      <c r="AI295" s="58">
        <v>0</v>
      </c>
      <c r="AJ295" s="58"/>
      <c r="AK295" s="58"/>
      <c r="AL295" s="58"/>
      <c r="AM295" s="58">
        <v>0</v>
      </c>
      <c r="AN295" s="58">
        <v>0</v>
      </c>
      <c r="AO295" s="58"/>
      <c r="AP295" s="58"/>
      <c r="AQ295" s="58"/>
      <c r="AR295" s="58">
        <v>0</v>
      </c>
      <c r="AS295" s="58">
        <v>0</v>
      </c>
      <c r="AT295" s="58"/>
      <c r="AU295" s="58"/>
      <c r="AV295" s="58"/>
      <c r="AW295" s="58">
        <v>0</v>
      </c>
      <c r="AX295" s="58">
        <v>2438.1999999999998</v>
      </c>
      <c r="AY295" s="58">
        <v>672.06</v>
      </c>
      <c r="AZ295" s="58"/>
      <c r="BA295" s="58"/>
      <c r="BB295" s="58"/>
      <c r="BC295" s="58"/>
      <c r="BD295" s="58"/>
      <c r="BE295" s="58"/>
      <c r="BF295" s="58">
        <v>2438.1999999999998</v>
      </c>
      <c r="BG295" s="58">
        <v>672.06</v>
      </c>
      <c r="BH295" s="58">
        <v>0</v>
      </c>
      <c r="BI295" s="58"/>
      <c r="BJ295" s="58"/>
      <c r="BK295" s="58"/>
      <c r="BL295" s="58">
        <v>0</v>
      </c>
      <c r="BM295" s="58">
        <v>0</v>
      </c>
      <c r="BN295" s="58"/>
      <c r="BO295" s="58"/>
      <c r="BP295" s="58"/>
      <c r="BQ295" s="58">
        <v>0</v>
      </c>
      <c r="BR295" s="58">
        <v>0</v>
      </c>
      <c r="BS295" s="58"/>
      <c r="BT295" s="58"/>
      <c r="BU295" s="58"/>
      <c r="BV295" s="58">
        <v>0</v>
      </c>
      <c r="BW295" s="58">
        <v>0</v>
      </c>
      <c r="BX295" s="58"/>
      <c r="BY295" s="58"/>
      <c r="BZ295" s="58"/>
      <c r="CA295" s="58">
        <v>0</v>
      </c>
      <c r="CB295" s="58">
        <v>2438.1999999999998</v>
      </c>
      <c r="CC295" s="58"/>
      <c r="CD295" s="58"/>
      <c r="CE295" s="58"/>
      <c r="CF295" s="58">
        <v>2438.1999999999998</v>
      </c>
      <c r="CG295" s="58">
        <v>0</v>
      </c>
      <c r="CH295" s="58"/>
      <c r="CI295" s="58"/>
      <c r="CJ295" s="58"/>
      <c r="CK295" s="58">
        <v>0</v>
      </c>
      <c r="CL295" s="58">
        <v>0</v>
      </c>
      <c r="CM295" s="58"/>
      <c r="CN295" s="58"/>
      <c r="CO295" s="58"/>
      <c r="CP295" s="58">
        <v>0</v>
      </c>
      <c r="CQ295" s="58">
        <v>2438.1999999999998</v>
      </c>
      <c r="CR295" s="58"/>
      <c r="CS295" s="58"/>
      <c r="CT295" s="58"/>
      <c r="CU295" s="58">
        <v>2438.1999999999998</v>
      </c>
      <c r="CV295" s="58">
        <v>0</v>
      </c>
      <c r="CW295" s="58"/>
      <c r="CX295" s="58"/>
      <c r="CY295" s="58"/>
      <c r="CZ295" s="58">
        <v>0</v>
      </c>
      <c r="DA295" s="58">
        <v>0</v>
      </c>
      <c r="DB295" s="58"/>
      <c r="DC295" s="58"/>
      <c r="DD295" s="58"/>
      <c r="DE295" s="58">
        <v>0</v>
      </c>
      <c r="DF295" s="58" t="s">
        <v>57</v>
      </c>
    </row>
    <row r="296" spans="1:110" s="30" customFormat="1" ht="110.25" customHeight="1" x14ac:dyDescent="0.2">
      <c r="A296" s="64"/>
      <c r="B296" s="62"/>
      <c r="C296" s="62"/>
      <c r="D296" s="62"/>
      <c r="E296" s="62"/>
      <c r="F296" s="62"/>
      <c r="G296" s="62"/>
      <c r="H296" s="62"/>
      <c r="I296" s="64" t="s">
        <v>946</v>
      </c>
      <c r="J296" s="64" t="s">
        <v>437</v>
      </c>
      <c r="K296" s="64" t="s">
        <v>947</v>
      </c>
      <c r="L296" s="64"/>
      <c r="M296" s="64"/>
      <c r="N296" s="64"/>
      <c r="O296" s="28" t="s">
        <v>450</v>
      </c>
      <c r="P296" s="28" t="s">
        <v>62</v>
      </c>
      <c r="Q296" s="28" t="s">
        <v>214</v>
      </c>
      <c r="R296" s="62"/>
      <c r="S296" s="63"/>
      <c r="T296" s="58"/>
      <c r="U296" s="58"/>
      <c r="V296" s="58"/>
      <c r="W296" s="58"/>
      <c r="X296" s="58"/>
      <c r="Y296" s="58"/>
      <c r="Z296" s="58"/>
      <c r="AA296" s="58"/>
      <c r="AB296" s="58"/>
      <c r="AC296" s="58"/>
      <c r="AD296" s="58"/>
      <c r="AE296" s="58"/>
      <c r="AF296" s="58"/>
      <c r="AG296" s="58"/>
      <c r="AH296" s="58"/>
      <c r="AI296" s="58"/>
      <c r="AJ296" s="58"/>
      <c r="AK296" s="58"/>
      <c r="AL296" s="58"/>
      <c r="AM296" s="58"/>
      <c r="AN296" s="58"/>
      <c r="AO296" s="58"/>
      <c r="AP296" s="58"/>
      <c r="AQ296" s="58"/>
      <c r="AR296" s="58"/>
      <c r="AS296" s="58"/>
      <c r="AT296" s="58"/>
      <c r="AU296" s="58"/>
      <c r="AV296" s="58"/>
      <c r="AW296" s="58"/>
      <c r="AX296" s="58"/>
      <c r="AY296" s="58"/>
      <c r="AZ296" s="58"/>
      <c r="BA296" s="58"/>
      <c r="BB296" s="58"/>
      <c r="BC296" s="58"/>
      <c r="BD296" s="58"/>
      <c r="BE296" s="58"/>
      <c r="BF296" s="58"/>
      <c r="BG296" s="58"/>
      <c r="BH296" s="58"/>
      <c r="BI296" s="58"/>
      <c r="BJ296" s="58"/>
      <c r="BK296" s="58"/>
      <c r="BL296" s="58"/>
      <c r="BM296" s="58"/>
      <c r="BN296" s="58"/>
      <c r="BO296" s="58"/>
      <c r="BP296" s="58"/>
      <c r="BQ296" s="58"/>
      <c r="BR296" s="58"/>
      <c r="BS296" s="58"/>
      <c r="BT296" s="58"/>
      <c r="BU296" s="58"/>
      <c r="BV296" s="58"/>
      <c r="BW296" s="58"/>
      <c r="BX296" s="58"/>
      <c r="BY296" s="58"/>
      <c r="BZ296" s="58"/>
      <c r="CA296" s="58"/>
      <c r="CB296" s="58"/>
      <c r="CC296" s="58"/>
      <c r="CD296" s="58"/>
      <c r="CE296" s="58"/>
      <c r="CF296" s="58"/>
      <c r="CG296" s="58"/>
      <c r="CH296" s="58"/>
      <c r="CI296" s="58"/>
      <c r="CJ296" s="58"/>
      <c r="CK296" s="58"/>
      <c r="CL296" s="58"/>
      <c r="CM296" s="58"/>
      <c r="CN296" s="58"/>
      <c r="CO296" s="58"/>
      <c r="CP296" s="58"/>
      <c r="CQ296" s="58"/>
      <c r="CR296" s="58"/>
      <c r="CS296" s="58"/>
      <c r="CT296" s="58"/>
      <c r="CU296" s="58"/>
      <c r="CV296" s="58"/>
      <c r="CW296" s="58"/>
      <c r="CX296" s="58"/>
      <c r="CY296" s="58"/>
      <c r="CZ296" s="58"/>
      <c r="DA296" s="58"/>
      <c r="DB296" s="58"/>
      <c r="DC296" s="58"/>
      <c r="DD296" s="58"/>
      <c r="DE296" s="58"/>
      <c r="DF296" s="58"/>
    </row>
    <row r="297" spans="1:110" s="30" customFormat="1" ht="133.5" customHeight="1" x14ac:dyDescent="0.2">
      <c r="A297" s="64"/>
      <c r="B297" s="62"/>
      <c r="C297" s="62"/>
      <c r="D297" s="62"/>
      <c r="E297" s="62"/>
      <c r="F297" s="62"/>
      <c r="G297" s="62"/>
      <c r="H297" s="62"/>
      <c r="I297" s="64"/>
      <c r="J297" s="64"/>
      <c r="K297" s="64"/>
      <c r="L297" s="64"/>
      <c r="M297" s="64"/>
      <c r="N297" s="64"/>
      <c r="O297" s="28" t="s">
        <v>948</v>
      </c>
      <c r="P297" s="28" t="s">
        <v>65</v>
      </c>
      <c r="Q297" s="28" t="s">
        <v>949</v>
      </c>
      <c r="R297" s="62"/>
      <c r="S297" s="63"/>
      <c r="T297" s="58"/>
      <c r="U297" s="58"/>
      <c r="V297" s="58"/>
      <c r="W297" s="58"/>
      <c r="X297" s="58"/>
      <c r="Y297" s="58"/>
      <c r="Z297" s="58"/>
      <c r="AA297" s="58"/>
      <c r="AB297" s="58"/>
      <c r="AC297" s="58"/>
      <c r="AD297" s="58"/>
      <c r="AE297" s="58"/>
      <c r="AF297" s="58"/>
      <c r="AG297" s="58"/>
      <c r="AH297" s="58"/>
      <c r="AI297" s="58"/>
      <c r="AJ297" s="58"/>
      <c r="AK297" s="58"/>
      <c r="AL297" s="58"/>
      <c r="AM297" s="58"/>
      <c r="AN297" s="58"/>
      <c r="AO297" s="58"/>
      <c r="AP297" s="58"/>
      <c r="AQ297" s="58"/>
      <c r="AR297" s="58"/>
      <c r="AS297" s="58"/>
      <c r="AT297" s="58"/>
      <c r="AU297" s="58"/>
      <c r="AV297" s="58"/>
      <c r="AW297" s="58"/>
      <c r="AX297" s="58"/>
      <c r="AY297" s="58"/>
      <c r="AZ297" s="58"/>
      <c r="BA297" s="58"/>
      <c r="BB297" s="58"/>
      <c r="BC297" s="58"/>
      <c r="BD297" s="58"/>
      <c r="BE297" s="58"/>
      <c r="BF297" s="58"/>
      <c r="BG297" s="58"/>
      <c r="BH297" s="58"/>
      <c r="BI297" s="58"/>
      <c r="BJ297" s="58"/>
      <c r="BK297" s="58"/>
      <c r="BL297" s="58"/>
      <c r="BM297" s="58"/>
      <c r="BN297" s="58"/>
      <c r="BO297" s="58"/>
      <c r="BP297" s="58"/>
      <c r="BQ297" s="58"/>
      <c r="BR297" s="58"/>
      <c r="BS297" s="58"/>
      <c r="BT297" s="58"/>
      <c r="BU297" s="58"/>
      <c r="BV297" s="58"/>
      <c r="BW297" s="58"/>
      <c r="BX297" s="58"/>
      <c r="BY297" s="58"/>
      <c r="BZ297" s="58"/>
      <c r="CA297" s="58"/>
      <c r="CB297" s="58"/>
      <c r="CC297" s="58"/>
      <c r="CD297" s="58"/>
      <c r="CE297" s="58"/>
      <c r="CF297" s="58"/>
      <c r="CG297" s="58"/>
      <c r="CH297" s="58"/>
      <c r="CI297" s="58"/>
      <c r="CJ297" s="58"/>
      <c r="CK297" s="58"/>
      <c r="CL297" s="58"/>
      <c r="CM297" s="58"/>
      <c r="CN297" s="58"/>
      <c r="CO297" s="58"/>
      <c r="CP297" s="58"/>
      <c r="CQ297" s="58"/>
      <c r="CR297" s="58"/>
      <c r="CS297" s="58"/>
      <c r="CT297" s="58"/>
      <c r="CU297" s="58"/>
      <c r="CV297" s="58"/>
      <c r="CW297" s="58"/>
      <c r="CX297" s="58"/>
      <c r="CY297" s="58"/>
      <c r="CZ297" s="58"/>
      <c r="DA297" s="58"/>
      <c r="DB297" s="58"/>
      <c r="DC297" s="58"/>
      <c r="DD297" s="58"/>
      <c r="DE297" s="58"/>
      <c r="DF297" s="58"/>
    </row>
    <row r="298" spans="1:110" s="30" customFormat="1" ht="130.5" customHeight="1" x14ac:dyDescent="0.2">
      <c r="A298" s="64"/>
      <c r="B298" s="62"/>
      <c r="C298" s="62"/>
      <c r="D298" s="62"/>
      <c r="E298" s="62"/>
      <c r="F298" s="62"/>
      <c r="G298" s="62"/>
      <c r="H298" s="62"/>
      <c r="I298" s="64"/>
      <c r="J298" s="64"/>
      <c r="K298" s="64"/>
      <c r="L298" s="64"/>
      <c r="M298" s="64"/>
      <c r="N298" s="64"/>
      <c r="O298" s="28" t="s">
        <v>950</v>
      </c>
      <c r="P298" s="28" t="s">
        <v>70</v>
      </c>
      <c r="Q298" s="28" t="s">
        <v>951</v>
      </c>
      <c r="R298" s="62"/>
      <c r="S298" s="63"/>
      <c r="T298" s="58"/>
      <c r="U298" s="58"/>
      <c r="V298" s="58"/>
      <c r="W298" s="58"/>
      <c r="X298" s="58"/>
      <c r="Y298" s="58"/>
      <c r="Z298" s="58"/>
      <c r="AA298" s="58"/>
      <c r="AB298" s="58"/>
      <c r="AC298" s="58"/>
      <c r="AD298" s="58"/>
      <c r="AE298" s="58"/>
      <c r="AF298" s="58"/>
      <c r="AG298" s="58"/>
      <c r="AH298" s="58"/>
      <c r="AI298" s="58"/>
      <c r="AJ298" s="58"/>
      <c r="AK298" s="58"/>
      <c r="AL298" s="58"/>
      <c r="AM298" s="58"/>
      <c r="AN298" s="58"/>
      <c r="AO298" s="58"/>
      <c r="AP298" s="58"/>
      <c r="AQ298" s="58"/>
      <c r="AR298" s="58"/>
      <c r="AS298" s="58"/>
      <c r="AT298" s="58"/>
      <c r="AU298" s="58"/>
      <c r="AV298" s="58"/>
      <c r="AW298" s="58"/>
      <c r="AX298" s="58"/>
      <c r="AY298" s="58"/>
      <c r="AZ298" s="58"/>
      <c r="BA298" s="58"/>
      <c r="BB298" s="58"/>
      <c r="BC298" s="58"/>
      <c r="BD298" s="58"/>
      <c r="BE298" s="58"/>
      <c r="BF298" s="58"/>
      <c r="BG298" s="58"/>
      <c r="BH298" s="58"/>
      <c r="BI298" s="58"/>
      <c r="BJ298" s="58"/>
      <c r="BK298" s="58"/>
      <c r="BL298" s="58"/>
      <c r="BM298" s="58"/>
      <c r="BN298" s="58"/>
      <c r="BO298" s="58"/>
      <c r="BP298" s="58"/>
      <c r="BQ298" s="58"/>
      <c r="BR298" s="58"/>
      <c r="BS298" s="58"/>
      <c r="BT298" s="58"/>
      <c r="BU298" s="58"/>
      <c r="BV298" s="58"/>
      <c r="BW298" s="58"/>
      <c r="BX298" s="58"/>
      <c r="BY298" s="58"/>
      <c r="BZ298" s="58"/>
      <c r="CA298" s="58"/>
      <c r="CB298" s="58"/>
      <c r="CC298" s="58"/>
      <c r="CD298" s="58"/>
      <c r="CE298" s="58"/>
      <c r="CF298" s="58"/>
      <c r="CG298" s="58"/>
      <c r="CH298" s="58"/>
      <c r="CI298" s="58"/>
      <c r="CJ298" s="58"/>
      <c r="CK298" s="58"/>
      <c r="CL298" s="58"/>
      <c r="CM298" s="58"/>
      <c r="CN298" s="58"/>
      <c r="CO298" s="58"/>
      <c r="CP298" s="58"/>
      <c r="CQ298" s="58"/>
      <c r="CR298" s="58"/>
      <c r="CS298" s="58"/>
      <c r="CT298" s="58"/>
      <c r="CU298" s="58"/>
      <c r="CV298" s="58"/>
      <c r="CW298" s="58"/>
      <c r="CX298" s="58"/>
      <c r="CY298" s="58"/>
      <c r="CZ298" s="58"/>
      <c r="DA298" s="58"/>
      <c r="DB298" s="58"/>
      <c r="DC298" s="58"/>
      <c r="DD298" s="58"/>
      <c r="DE298" s="58"/>
      <c r="DF298" s="58"/>
    </row>
    <row r="299" spans="1:110" s="30" customFormat="1" ht="141.75" customHeight="1" x14ac:dyDescent="0.2">
      <c r="A299" s="64"/>
      <c r="B299" s="62"/>
      <c r="C299" s="62"/>
      <c r="D299" s="62"/>
      <c r="E299" s="62"/>
      <c r="F299" s="62"/>
      <c r="G299" s="62"/>
      <c r="H299" s="62"/>
      <c r="I299" s="64"/>
      <c r="J299" s="64"/>
      <c r="K299" s="64"/>
      <c r="L299" s="64"/>
      <c r="M299" s="64"/>
      <c r="N299" s="64"/>
      <c r="O299" s="28" t="s">
        <v>952</v>
      </c>
      <c r="P299" s="28" t="s">
        <v>73</v>
      </c>
      <c r="Q299" s="28" t="s">
        <v>659</v>
      </c>
      <c r="R299" s="62"/>
      <c r="S299" s="63"/>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c r="AX299" s="58"/>
      <c r="AY299" s="58"/>
      <c r="AZ299" s="58"/>
      <c r="BA299" s="58"/>
      <c r="BB299" s="58"/>
      <c r="BC299" s="58"/>
      <c r="BD299" s="58"/>
      <c r="BE299" s="58"/>
      <c r="BF299" s="58"/>
      <c r="BG299" s="58"/>
      <c r="BH299" s="58"/>
      <c r="BI299" s="58"/>
      <c r="BJ299" s="58"/>
      <c r="BK299" s="58"/>
      <c r="BL299" s="58"/>
      <c r="BM299" s="58"/>
      <c r="BN299" s="58"/>
      <c r="BO299" s="58"/>
      <c r="BP299" s="58"/>
      <c r="BQ299" s="58"/>
      <c r="BR299" s="58"/>
      <c r="BS299" s="58"/>
      <c r="BT299" s="58"/>
      <c r="BU299" s="58"/>
      <c r="BV299" s="58"/>
      <c r="BW299" s="58"/>
      <c r="BX299" s="58"/>
      <c r="BY299" s="58"/>
      <c r="BZ299" s="58"/>
      <c r="CA299" s="58"/>
      <c r="CB299" s="58"/>
      <c r="CC299" s="58"/>
      <c r="CD299" s="58"/>
      <c r="CE299" s="58"/>
      <c r="CF299" s="58"/>
      <c r="CG299" s="58"/>
      <c r="CH299" s="58"/>
      <c r="CI299" s="58"/>
      <c r="CJ299" s="58"/>
      <c r="CK299" s="58"/>
      <c r="CL299" s="58"/>
      <c r="CM299" s="58"/>
      <c r="CN299" s="58"/>
      <c r="CO299" s="58"/>
      <c r="CP299" s="58"/>
      <c r="CQ299" s="58"/>
      <c r="CR299" s="58"/>
      <c r="CS299" s="58"/>
      <c r="CT299" s="58"/>
      <c r="CU299" s="58"/>
      <c r="CV299" s="58"/>
      <c r="CW299" s="58"/>
      <c r="CX299" s="58"/>
      <c r="CY299" s="58"/>
      <c r="CZ299" s="58"/>
      <c r="DA299" s="58"/>
      <c r="DB299" s="58"/>
      <c r="DC299" s="58"/>
      <c r="DD299" s="58"/>
      <c r="DE299" s="58"/>
      <c r="DF299" s="58"/>
    </row>
    <row r="300" spans="1:110" s="30" customFormat="1" ht="84.75" customHeight="1" x14ac:dyDescent="0.2">
      <c r="A300" s="64" t="s">
        <v>953</v>
      </c>
      <c r="B300" s="62" t="s">
        <v>954</v>
      </c>
      <c r="C300" s="62"/>
      <c r="D300" s="62"/>
      <c r="E300" s="62"/>
      <c r="F300" s="62"/>
      <c r="G300" s="62"/>
      <c r="H300" s="62"/>
      <c r="I300" s="62"/>
      <c r="J300" s="62"/>
      <c r="K300" s="62"/>
      <c r="L300" s="62"/>
      <c r="M300" s="62"/>
      <c r="N300" s="62"/>
      <c r="O300" s="28" t="s">
        <v>844</v>
      </c>
      <c r="P300" s="28" t="s">
        <v>54</v>
      </c>
      <c r="Q300" s="28" t="s">
        <v>55</v>
      </c>
      <c r="R300" s="62"/>
      <c r="S300" s="63" t="s">
        <v>749</v>
      </c>
      <c r="T300" s="58">
        <v>1808.06</v>
      </c>
      <c r="U300" s="58">
        <v>1803.51</v>
      </c>
      <c r="V300" s="58"/>
      <c r="W300" s="58"/>
      <c r="X300" s="58"/>
      <c r="Y300" s="58"/>
      <c r="Z300" s="58"/>
      <c r="AA300" s="58"/>
      <c r="AB300" s="58">
        <v>1808.06</v>
      </c>
      <c r="AC300" s="58">
        <v>1803.51</v>
      </c>
      <c r="AD300" s="58">
        <v>0</v>
      </c>
      <c r="AE300" s="58"/>
      <c r="AF300" s="58"/>
      <c r="AG300" s="58"/>
      <c r="AH300" s="58">
        <v>0</v>
      </c>
      <c r="AI300" s="58">
        <v>0</v>
      </c>
      <c r="AJ300" s="58"/>
      <c r="AK300" s="58"/>
      <c r="AL300" s="58"/>
      <c r="AM300" s="58">
        <v>0</v>
      </c>
      <c r="AN300" s="58">
        <v>0</v>
      </c>
      <c r="AO300" s="58"/>
      <c r="AP300" s="58"/>
      <c r="AQ300" s="58"/>
      <c r="AR300" s="58">
        <v>0</v>
      </c>
      <c r="AS300" s="58">
        <v>0</v>
      </c>
      <c r="AT300" s="58"/>
      <c r="AU300" s="58"/>
      <c r="AV300" s="58"/>
      <c r="AW300" s="58">
        <v>0</v>
      </c>
      <c r="AX300" s="58">
        <v>1808.06</v>
      </c>
      <c r="AY300" s="58">
        <v>1803.51</v>
      </c>
      <c r="AZ300" s="58"/>
      <c r="BA300" s="58"/>
      <c r="BB300" s="58"/>
      <c r="BC300" s="58"/>
      <c r="BD300" s="58"/>
      <c r="BE300" s="58"/>
      <c r="BF300" s="58">
        <v>1808.06</v>
      </c>
      <c r="BG300" s="58">
        <v>1803.51</v>
      </c>
      <c r="BH300" s="58">
        <v>0</v>
      </c>
      <c r="BI300" s="58"/>
      <c r="BJ300" s="58"/>
      <c r="BK300" s="58"/>
      <c r="BL300" s="58">
        <v>0</v>
      </c>
      <c r="BM300" s="58">
        <v>0</v>
      </c>
      <c r="BN300" s="58"/>
      <c r="BO300" s="58"/>
      <c r="BP300" s="58"/>
      <c r="BQ300" s="58">
        <v>0</v>
      </c>
      <c r="BR300" s="58">
        <v>0</v>
      </c>
      <c r="BS300" s="58"/>
      <c r="BT300" s="58"/>
      <c r="BU300" s="58"/>
      <c r="BV300" s="58">
        <v>0</v>
      </c>
      <c r="BW300" s="58">
        <v>0</v>
      </c>
      <c r="BX300" s="58"/>
      <c r="BY300" s="58"/>
      <c r="BZ300" s="58"/>
      <c r="CA300" s="58">
        <v>0</v>
      </c>
      <c r="CB300" s="58">
        <v>1808.06</v>
      </c>
      <c r="CC300" s="58"/>
      <c r="CD300" s="58"/>
      <c r="CE300" s="58"/>
      <c r="CF300" s="58">
        <v>1808.06</v>
      </c>
      <c r="CG300" s="58">
        <v>0</v>
      </c>
      <c r="CH300" s="58"/>
      <c r="CI300" s="58"/>
      <c r="CJ300" s="58"/>
      <c r="CK300" s="58">
        <v>0</v>
      </c>
      <c r="CL300" s="58">
        <v>0</v>
      </c>
      <c r="CM300" s="58"/>
      <c r="CN300" s="58"/>
      <c r="CO300" s="58"/>
      <c r="CP300" s="58">
        <v>0</v>
      </c>
      <c r="CQ300" s="58">
        <v>1808.06</v>
      </c>
      <c r="CR300" s="58"/>
      <c r="CS300" s="58"/>
      <c r="CT300" s="58"/>
      <c r="CU300" s="58">
        <v>1808.06</v>
      </c>
      <c r="CV300" s="58">
        <v>0</v>
      </c>
      <c r="CW300" s="58"/>
      <c r="CX300" s="58"/>
      <c r="CY300" s="58"/>
      <c r="CZ300" s="58">
        <v>0</v>
      </c>
      <c r="DA300" s="58">
        <v>0</v>
      </c>
      <c r="DB300" s="58"/>
      <c r="DC300" s="58"/>
      <c r="DD300" s="58"/>
      <c r="DE300" s="58">
        <v>0</v>
      </c>
      <c r="DF300" s="58" t="s">
        <v>57</v>
      </c>
    </row>
    <row r="301" spans="1:110" s="30" customFormat="1" ht="93.75" customHeight="1" x14ac:dyDescent="0.2">
      <c r="A301" s="64"/>
      <c r="B301" s="62"/>
      <c r="C301" s="62"/>
      <c r="D301" s="62"/>
      <c r="E301" s="62"/>
      <c r="F301" s="62"/>
      <c r="G301" s="62"/>
      <c r="H301" s="62"/>
      <c r="I301" s="62"/>
      <c r="J301" s="62"/>
      <c r="K301" s="62"/>
      <c r="L301" s="62"/>
      <c r="M301" s="62"/>
      <c r="N301" s="62"/>
      <c r="O301" s="28" t="s">
        <v>911</v>
      </c>
      <c r="P301" s="28" t="s">
        <v>62</v>
      </c>
      <c r="Q301" s="28" t="s">
        <v>214</v>
      </c>
      <c r="R301" s="62"/>
      <c r="S301" s="63"/>
      <c r="T301" s="58"/>
      <c r="U301" s="58"/>
      <c r="V301" s="58"/>
      <c r="W301" s="58"/>
      <c r="X301" s="58"/>
      <c r="Y301" s="58"/>
      <c r="Z301" s="58"/>
      <c r="AA301" s="58"/>
      <c r="AB301" s="58"/>
      <c r="AC301" s="58"/>
      <c r="AD301" s="58"/>
      <c r="AE301" s="58"/>
      <c r="AF301" s="58"/>
      <c r="AG301" s="58"/>
      <c r="AH301" s="58"/>
      <c r="AI301" s="58"/>
      <c r="AJ301" s="58"/>
      <c r="AK301" s="58"/>
      <c r="AL301" s="58"/>
      <c r="AM301" s="58"/>
      <c r="AN301" s="58"/>
      <c r="AO301" s="58"/>
      <c r="AP301" s="58"/>
      <c r="AQ301" s="58"/>
      <c r="AR301" s="58"/>
      <c r="AS301" s="58"/>
      <c r="AT301" s="58"/>
      <c r="AU301" s="58"/>
      <c r="AV301" s="58"/>
      <c r="AW301" s="58"/>
      <c r="AX301" s="58"/>
      <c r="AY301" s="58"/>
      <c r="AZ301" s="58"/>
      <c r="BA301" s="58"/>
      <c r="BB301" s="58"/>
      <c r="BC301" s="58"/>
      <c r="BD301" s="58"/>
      <c r="BE301" s="58"/>
      <c r="BF301" s="58"/>
      <c r="BG301" s="58"/>
      <c r="BH301" s="58"/>
      <c r="BI301" s="58"/>
      <c r="BJ301" s="58"/>
      <c r="BK301" s="58"/>
      <c r="BL301" s="58"/>
      <c r="BM301" s="58"/>
      <c r="BN301" s="58"/>
      <c r="BO301" s="58"/>
      <c r="BP301" s="58"/>
      <c r="BQ301" s="58"/>
      <c r="BR301" s="58"/>
      <c r="BS301" s="58"/>
      <c r="BT301" s="58"/>
      <c r="BU301" s="58"/>
      <c r="BV301" s="58"/>
      <c r="BW301" s="58"/>
      <c r="BX301" s="58"/>
      <c r="BY301" s="58"/>
      <c r="BZ301" s="58"/>
      <c r="CA301" s="58"/>
      <c r="CB301" s="58"/>
      <c r="CC301" s="58"/>
      <c r="CD301" s="58"/>
      <c r="CE301" s="58"/>
      <c r="CF301" s="58"/>
      <c r="CG301" s="58"/>
      <c r="CH301" s="58"/>
      <c r="CI301" s="58"/>
      <c r="CJ301" s="58"/>
      <c r="CK301" s="58"/>
      <c r="CL301" s="58"/>
      <c r="CM301" s="58"/>
      <c r="CN301" s="58"/>
      <c r="CO301" s="58"/>
      <c r="CP301" s="58"/>
      <c r="CQ301" s="58"/>
      <c r="CR301" s="58"/>
      <c r="CS301" s="58"/>
      <c r="CT301" s="58"/>
      <c r="CU301" s="58"/>
      <c r="CV301" s="58"/>
      <c r="CW301" s="58"/>
      <c r="CX301" s="58"/>
      <c r="CY301" s="58"/>
      <c r="CZ301" s="58"/>
      <c r="DA301" s="58"/>
      <c r="DB301" s="58"/>
      <c r="DC301" s="58"/>
      <c r="DD301" s="58"/>
      <c r="DE301" s="58"/>
      <c r="DF301" s="58"/>
    </row>
    <row r="302" spans="1:110" s="30" customFormat="1" ht="54.75" customHeight="1" x14ac:dyDescent="0.2">
      <c r="A302" s="64"/>
      <c r="B302" s="62"/>
      <c r="C302" s="62"/>
      <c r="D302" s="62"/>
      <c r="E302" s="62"/>
      <c r="F302" s="62"/>
      <c r="G302" s="62"/>
      <c r="H302" s="62"/>
      <c r="I302" s="62"/>
      <c r="J302" s="62"/>
      <c r="K302" s="62"/>
      <c r="L302" s="62"/>
      <c r="M302" s="62"/>
      <c r="N302" s="62"/>
      <c r="O302" s="28" t="s">
        <v>172</v>
      </c>
      <c r="P302" s="28" t="s">
        <v>955</v>
      </c>
      <c r="Q302" s="28" t="s">
        <v>174</v>
      </c>
      <c r="R302" s="62"/>
      <c r="S302" s="63"/>
      <c r="T302" s="58"/>
      <c r="U302" s="58"/>
      <c r="V302" s="58"/>
      <c r="W302" s="58"/>
      <c r="X302" s="58"/>
      <c r="Y302" s="58"/>
      <c r="Z302" s="58"/>
      <c r="AA302" s="58"/>
      <c r="AB302" s="58"/>
      <c r="AC302" s="58"/>
      <c r="AD302" s="58"/>
      <c r="AE302" s="58"/>
      <c r="AF302" s="58"/>
      <c r="AG302" s="58"/>
      <c r="AH302" s="58"/>
      <c r="AI302" s="58"/>
      <c r="AJ302" s="58"/>
      <c r="AK302" s="58"/>
      <c r="AL302" s="58"/>
      <c r="AM302" s="58"/>
      <c r="AN302" s="58"/>
      <c r="AO302" s="58"/>
      <c r="AP302" s="58"/>
      <c r="AQ302" s="58"/>
      <c r="AR302" s="58"/>
      <c r="AS302" s="58"/>
      <c r="AT302" s="58"/>
      <c r="AU302" s="58"/>
      <c r="AV302" s="58"/>
      <c r="AW302" s="58"/>
      <c r="AX302" s="58"/>
      <c r="AY302" s="58"/>
      <c r="AZ302" s="58"/>
      <c r="BA302" s="58"/>
      <c r="BB302" s="58"/>
      <c r="BC302" s="58"/>
      <c r="BD302" s="58"/>
      <c r="BE302" s="58"/>
      <c r="BF302" s="58"/>
      <c r="BG302" s="58"/>
      <c r="BH302" s="58"/>
      <c r="BI302" s="58"/>
      <c r="BJ302" s="58"/>
      <c r="BK302" s="58"/>
      <c r="BL302" s="58"/>
      <c r="BM302" s="58"/>
      <c r="BN302" s="58"/>
      <c r="BO302" s="58"/>
      <c r="BP302" s="58"/>
      <c r="BQ302" s="58"/>
      <c r="BR302" s="58"/>
      <c r="BS302" s="58"/>
      <c r="BT302" s="58"/>
      <c r="BU302" s="58"/>
      <c r="BV302" s="58"/>
      <c r="BW302" s="58"/>
      <c r="BX302" s="58"/>
      <c r="BY302" s="58"/>
      <c r="BZ302" s="58"/>
      <c r="CA302" s="58"/>
      <c r="CB302" s="58"/>
      <c r="CC302" s="58"/>
      <c r="CD302" s="58"/>
      <c r="CE302" s="58"/>
      <c r="CF302" s="58"/>
      <c r="CG302" s="58"/>
      <c r="CH302" s="58"/>
      <c r="CI302" s="58"/>
      <c r="CJ302" s="58"/>
      <c r="CK302" s="58"/>
      <c r="CL302" s="58"/>
      <c r="CM302" s="58"/>
      <c r="CN302" s="58"/>
      <c r="CO302" s="58"/>
      <c r="CP302" s="58"/>
      <c r="CQ302" s="58"/>
      <c r="CR302" s="58"/>
      <c r="CS302" s="58"/>
      <c r="CT302" s="58"/>
      <c r="CU302" s="58"/>
      <c r="CV302" s="58"/>
      <c r="CW302" s="58"/>
      <c r="CX302" s="58"/>
      <c r="CY302" s="58"/>
      <c r="CZ302" s="58"/>
      <c r="DA302" s="58"/>
      <c r="DB302" s="58"/>
      <c r="DC302" s="58"/>
      <c r="DD302" s="58"/>
      <c r="DE302" s="58"/>
      <c r="DF302" s="58"/>
    </row>
    <row r="303" spans="1:110" s="30" customFormat="1" ht="87" customHeight="1" x14ac:dyDescent="0.2">
      <c r="A303" s="64" t="s">
        <v>956</v>
      </c>
      <c r="B303" s="62" t="s">
        <v>957</v>
      </c>
      <c r="C303" s="64" t="s">
        <v>881</v>
      </c>
      <c r="D303" s="64" t="s">
        <v>882</v>
      </c>
      <c r="E303" s="64" t="s">
        <v>883</v>
      </c>
      <c r="F303" s="62"/>
      <c r="G303" s="62"/>
      <c r="H303" s="62"/>
      <c r="I303" s="64" t="s">
        <v>884</v>
      </c>
      <c r="J303" s="64" t="s">
        <v>882</v>
      </c>
      <c r="K303" s="64" t="s">
        <v>421</v>
      </c>
      <c r="L303" s="62"/>
      <c r="M303" s="62"/>
      <c r="N303" s="62"/>
      <c r="O303" s="28" t="s">
        <v>844</v>
      </c>
      <c r="P303" s="28" t="s">
        <v>54</v>
      </c>
      <c r="Q303" s="28" t="s">
        <v>55</v>
      </c>
      <c r="R303" s="62"/>
      <c r="S303" s="63" t="s">
        <v>886</v>
      </c>
      <c r="T303" s="58">
        <v>2025.7</v>
      </c>
      <c r="U303" s="58">
        <v>2025.68</v>
      </c>
      <c r="V303" s="58">
        <v>0</v>
      </c>
      <c r="W303" s="58">
        <v>0</v>
      </c>
      <c r="X303" s="58">
        <v>0</v>
      </c>
      <c r="Y303" s="58">
        <v>0</v>
      </c>
      <c r="Z303" s="58">
        <v>0</v>
      </c>
      <c r="AA303" s="58">
        <v>0</v>
      </c>
      <c r="AB303" s="58">
        <v>2025.7</v>
      </c>
      <c r="AC303" s="58">
        <v>2025.68</v>
      </c>
      <c r="AD303" s="58">
        <v>0</v>
      </c>
      <c r="AE303" s="58">
        <v>0</v>
      </c>
      <c r="AF303" s="58">
        <v>0</v>
      </c>
      <c r="AG303" s="58">
        <v>0</v>
      </c>
      <c r="AH303" s="58">
        <v>0</v>
      </c>
      <c r="AI303" s="58">
        <v>0</v>
      </c>
      <c r="AJ303" s="58">
        <v>0</v>
      </c>
      <c r="AK303" s="58">
        <v>0</v>
      </c>
      <c r="AL303" s="58">
        <v>0</v>
      </c>
      <c r="AM303" s="58">
        <v>0</v>
      </c>
      <c r="AN303" s="58">
        <v>0</v>
      </c>
      <c r="AO303" s="58">
        <v>0</v>
      </c>
      <c r="AP303" s="58">
        <v>0</v>
      </c>
      <c r="AQ303" s="58" t="s">
        <v>45</v>
      </c>
      <c r="AR303" s="58">
        <v>0</v>
      </c>
      <c r="AS303" s="58">
        <v>0</v>
      </c>
      <c r="AT303" s="58">
        <v>0</v>
      </c>
      <c r="AU303" s="58">
        <v>0</v>
      </c>
      <c r="AV303" s="58">
        <v>0</v>
      </c>
      <c r="AW303" s="58">
        <v>0</v>
      </c>
      <c r="AX303" s="58">
        <v>0</v>
      </c>
      <c r="AY303" s="58">
        <v>0</v>
      </c>
      <c r="AZ303" s="58">
        <v>0</v>
      </c>
      <c r="BA303" s="58">
        <v>0</v>
      </c>
      <c r="BB303" s="58">
        <v>0</v>
      </c>
      <c r="BC303" s="58">
        <v>0</v>
      </c>
      <c r="BD303" s="58">
        <v>0</v>
      </c>
      <c r="BE303" s="58">
        <v>0</v>
      </c>
      <c r="BF303" s="58">
        <v>0</v>
      </c>
      <c r="BG303" s="58">
        <v>0</v>
      </c>
      <c r="BH303" s="58">
        <v>0</v>
      </c>
      <c r="BI303" s="58">
        <v>0</v>
      </c>
      <c r="BJ303" s="58">
        <v>0</v>
      </c>
      <c r="BK303" s="58">
        <v>0</v>
      </c>
      <c r="BL303" s="58">
        <v>0</v>
      </c>
      <c r="BM303" s="58">
        <v>0</v>
      </c>
      <c r="BN303" s="58">
        <v>0</v>
      </c>
      <c r="BO303" s="58">
        <v>0</v>
      </c>
      <c r="BP303" s="58">
        <v>0</v>
      </c>
      <c r="BQ303" s="58">
        <v>0</v>
      </c>
      <c r="BR303" s="58">
        <v>0</v>
      </c>
      <c r="BS303" s="58">
        <v>0</v>
      </c>
      <c r="BT303" s="58">
        <v>0</v>
      </c>
      <c r="BU303" s="58">
        <v>0</v>
      </c>
      <c r="BV303" s="58">
        <v>0</v>
      </c>
      <c r="BW303" s="58">
        <v>0</v>
      </c>
      <c r="BX303" s="58">
        <v>0</v>
      </c>
      <c r="BY303" s="58">
        <v>0</v>
      </c>
      <c r="BZ303" s="58">
        <v>0</v>
      </c>
      <c r="CA303" s="58">
        <v>0</v>
      </c>
      <c r="CB303" s="58">
        <v>2025.7</v>
      </c>
      <c r="CC303" s="58">
        <v>0</v>
      </c>
      <c r="CD303" s="58">
        <v>0</v>
      </c>
      <c r="CE303" s="58">
        <v>0</v>
      </c>
      <c r="CF303" s="58">
        <v>2025.7</v>
      </c>
      <c r="CG303" s="58">
        <v>0</v>
      </c>
      <c r="CH303" s="58">
        <v>0</v>
      </c>
      <c r="CI303" s="58">
        <v>0</v>
      </c>
      <c r="CJ303" s="58">
        <v>0</v>
      </c>
      <c r="CK303" s="58">
        <v>0</v>
      </c>
      <c r="CL303" s="58">
        <v>0</v>
      </c>
      <c r="CM303" s="58">
        <v>0</v>
      </c>
      <c r="CN303" s="58">
        <v>0</v>
      </c>
      <c r="CO303" s="58">
        <v>0</v>
      </c>
      <c r="CP303" s="58">
        <v>0</v>
      </c>
      <c r="CQ303" s="58">
        <v>0</v>
      </c>
      <c r="CR303" s="58">
        <v>0</v>
      </c>
      <c r="CS303" s="58">
        <v>0</v>
      </c>
      <c r="CT303" s="58">
        <v>0</v>
      </c>
      <c r="CU303" s="58">
        <v>0</v>
      </c>
      <c r="CV303" s="58">
        <v>0</v>
      </c>
      <c r="CW303" s="58">
        <v>0</v>
      </c>
      <c r="CX303" s="58">
        <v>0</v>
      </c>
      <c r="CY303" s="58">
        <v>0</v>
      </c>
      <c r="CZ303" s="58">
        <v>0</v>
      </c>
      <c r="DA303" s="58">
        <v>0</v>
      </c>
      <c r="DB303" s="58">
        <v>0</v>
      </c>
      <c r="DC303" s="58">
        <v>0</v>
      </c>
      <c r="DD303" s="58">
        <v>0</v>
      </c>
      <c r="DE303" s="58">
        <v>0</v>
      </c>
      <c r="DF303" s="58" t="s">
        <v>57</v>
      </c>
    </row>
    <row r="304" spans="1:110" s="30" customFormat="1" ht="234" customHeight="1" x14ac:dyDescent="0.2">
      <c r="A304" s="64"/>
      <c r="B304" s="62"/>
      <c r="C304" s="64"/>
      <c r="D304" s="64"/>
      <c r="E304" s="64"/>
      <c r="F304" s="62"/>
      <c r="G304" s="62"/>
      <c r="H304" s="62"/>
      <c r="I304" s="64"/>
      <c r="J304" s="64"/>
      <c r="K304" s="64"/>
      <c r="L304" s="62"/>
      <c r="M304" s="62"/>
      <c r="N304" s="62"/>
      <c r="O304" s="28" t="s">
        <v>887</v>
      </c>
      <c r="P304" s="28" t="s">
        <v>170</v>
      </c>
      <c r="Q304" s="28" t="s">
        <v>888</v>
      </c>
      <c r="R304" s="62"/>
      <c r="S304" s="63"/>
      <c r="T304" s="58"/>
      <c r="U304" s="58"/>
      <c r="V304" s="58"/>
      <c r="W304" s="58"/>
      <c r="X304" s="58"/>
      <c r="Y304" s="58"/>
      <c r="Z304" s="58"/>
      <c r="AA304" s="58"/>
      <c r="AB304" s="58"/>
      <c r="AC304" s="58"/>
      <c r="AD304" s="58"/>
      <c r="AE304" s="58"/>
      <c r="AF304" s="58"/>
      <c r="AG304" s="58"/>
      <c r="AH304" s="58"/>
      <c r="AI304" s="58"/>
      <c r="AJ304" s="58"/>
      <c r="AK304" s="58"/>
      <c r="AL304" s="58"/>
      <c r="AM304" s="58"/>
      <c r="AN304" s="58"/>
      <c r="AO304" s="58"/>
      <c r="AP304" s="58"/>
      <c r="AQ304" s="58"/>
      <c r="AR304" s="58"/>
      <c r="AS304" s="58"/>
      <c r="AT304" s="58"/>
      <c r="AU304" s="58"/>
      <c r="AV304" s="58"/>
      <c r="AW304" s="58"/>
      <c r="AX304" s="58"/>
      <c r="AY304" s="58"/>
      <c r="AZ304" s="58"/>
      <c r="BA304" s="58"/>
      <c r="BB304" s="58"/>
      <c r="BC304" s="58"/>
      <c r="BD304" s="58"/>
      <c r="BE304" s="58"/>
      <c r="BF304" s="58"/>
      <c r="BG304" s="58"/>
      <c r="BH304" s="58"/>
      <c r="BI304" s="58"/>
      <c r="BJ304" s="58"/>
      <c r="BK304" s="58"/>
      <c r="BL304" s="58"/>
      <c r="BM304" s="58"/>
      <c r="BN304" s="58"/>
      <c r="BO304" s="58"/>
      <c r="BP304" s="58"/>
      <c r="BQ304" s="58"/>
      <c r="BR304" s="58"/>
      <c r="BS304" s="58"/>
      <c r="BT304" s="58"/>
      <c r="BU304" s="58"/>
      <c r="BV304" s="58"/>
      <c r="BW304" s="58"/>
      <c r="BX304" s="58"/>
      <c r="BY304" s="58"/>
      <c r="BZ304" s="58"/>
      <c r="CA304" s="58"/>
      <c r="CB304" s="58"/>
      <c r="CC304" s="58"/>
      <c r="CD304" s="58"/>
      <c r="CE304" s="58"/>
      <c r="CF304" s="58"/>
      <c r="CG304" s="58"/>
      <c r="CH304" s="58"/>
      <c r="CI304" s="58"/>
      <c r="CJ304" s="58"/>
      <c r="CK304" s="58"/>
      <c r="CL304" s="58"/>
      <c r="CM304" s="58"/>
      <c r="CN304" s="58"/>
      <c r="CO304" s="58"/>
      <c r="CP304" s="58"/>
      <c r="CQ304" s="58"/>
      <c r="CR304" s="58"/>
      <c r="CS304" s="58"/>
      <c r="CT304" s="58"/>
      <c r="CU304" s="58"/>
      <c r="CV304" s="58"/>
      <c r="CW304" s="58"/>
      <c r="CX304" s="58"/>
      <c r="CY304" s="58"/>
      <c r="CZ304" s="58"/>
      <c r="DA304" s="58"/>
      <c r="DB304" s="58"/>
      <c r="DC304" s="58"/>
      <c r="DD304" s="58"/>
      <c r="DE304" s="58"/>
      <c r="DF304" s="58"/>
    </row>
    <row r="305" spans="1:110" s="30" customFormat="1" ht="53.25" customHeight="1" x14ac:dyDescent="0.2">
      <c r="A305" s="64"/>
      <c r="B305" s="62"/>
      <c r="C305" s="64"/>
      <c r="D305" s="64"/>
      <c r="E305" s="64"/>
      <c r="F305" s="62"/>
      <c r="G305" s="62"/>
      <c r="H305" s="62"/>
      <c r="I305" s="64"/>
      <c r="J305" s="64"/>
      <c r="K305" s="64"/>
      <c r="L305" s="62"/>
      <c r="M305" s="62"/>
      <c r="N305" s="62"/>
      <c r="O305" s="28" t="s">
        <v>172</v>
      </c>
      <c r="P305" s="28" t="s">
        <v>866</v>
      </c>
      <c r="Q305" s="28" t="s">
        <v>174</v>
      </c>
      <c r="R305" s="62"/>
      <c r="S305" s="63"/>
      <c r="T305" s="58"/>
      <c r="U305" s="58"/>
      <c r="V305" s="58"/>
      <c r="W305" s="58"/>
      <c r="X305" s="58"/>
      <c r="Y305" s="58"/>
      <c r="Z305" s="58"/>
      <c r="AA305" s="58"/>
      <c r="AB305" s="58"/>
      <c r="AC305" s="58"/>
      <c r="AD305" s="58"/>
      <c r="AE305" s="58"/>
      <c r="AF305" s="58"/>
      <c r="AG305" s="58"/>
      <c r="AH305" s="58"/>
      <c r="AI305" s="58"/>
      <c r="AJ305" s="58"/>
      <c r="AK305" s="58"/>
      <c r="AL305" s="58"/>
      <c r="AM305" s="58"/>
      <c r="AN305" s="58"/>
      <c r="AO305" s="58"/>
      <c r="AP305" s="58"/>
      <c r="AQ305" s="58"/>
      <c r="AR305" s="58"/>
      <c r="AS305" s="58"/>
      <c r="AT305" s="58"/>
      <c r="AU305" s="58"/>
      <c r="AV305" s="58"/>
      <c r="AW305" s="58"/>
      <c r="AX305" s="58"/>
      <c r="AY305" s="58"/>
      <c r="AZ305" s="58"/>
      <c r="BA305" s="58"/>
      <c r="BB305" s="58"/>
      <c r="BC305" s="58"/>
      <c r="BD305" s="58"/>
      <c r="BE305" s="58"/>
      <c r="BF305" s="58"/>
      <c r="BG305" s="58"/>
      <c r="BH305" s="58"/>
      <c r="BI305" s="58"/>
      <c r="BJ305" s="58"/>
      <c r="BK305" s="58"/>
      <c r="BL305" s="58"/>
      <c r="BM305" s="58"/>
      <c r="BN305" s="58"/>
      <c r="BO305" s="58"/>
      <c r="BP305" s="58"/>
      <c r="BQ305" s="58"/>
      <c r="BR305" s="58"/>
      <c r="BS305" s="58"/>
      <c r="BT305" s="58"/>
      <c r="BU305" s="58"/>
      <c r="BV305" s="58"/>
      <c r="BW305" s="58"/>
      <c r="BX305" s="58"/>
      <c r="BY305" s="58"/>
      <c r="BZ305" s="58"/>
      <c r="CA305" s="58"/>
      <c r="CB305" s="58"/>
      <c r="CC305" s="58"/>
      <c r="CD305" s="58"/>
      <c r="CE305" s="58"/>
      <c r="CF305" s="58"/>
      <c r="CG305" s="58"/>
      <c r="CH305" s="58"/>
      <c r="CI305" s="58"/>
      <c r="CJ305" s="58"/>
      <c r="CK305" s="58"/>
      <c r="CL305" s="58"/>
      <c r="CM305" s="58"/>
      <c r="CN305" s="58"/>
      <c r="CO305" s="58"/>
      <c r="CP305" s="58"/>
      <c r="CQ305" s="58"/>
      <c r="CR305" s="58"/>
      <c r="CS305" s="58"/>
      <c r="CT305" s="58"/>
      <c r="CU305" s="58"/>
      <c r="CV305" s="58"/>
      <c r="CW305" s="58"/>
      <c r="CX305" s="58"/>
      <c r="CY305" s="58"/>
      <c r="CZ305" s="58"/>
      <c r="DA305" s="58"/>
      <c r="DB305" s="58"/>
      <c r="DC305" s="58"/>
      <c r="DD305" s="58"/>
      <c r="DE305" s="58"/>
      <c r="DF305" s="58"/>
    </row>
    <row r="306" spans="1:110" s="30" customFormat="1" ht="108.75" customHeight="1" x14ac:dyDescent="0.2">
      <c r="A306" s="64" t="s">
        <v>958</v>
      </c>
      <c r="B306" s="62" t="s">
        <v>959</v>
      </c>
      <c r="C306" s="62"/>
      <c r="D306" s="62"/>
      <c r="E306" s="62"/>
      <c r="F306" s="62"/>
      <c r="G306" s="62"/>
      <c r="H306" s="62"/>
      <c r="I306" s="62"/>
      <c r="J306" s="62"/>
      <c r="K306" s="62"/>
      <c r="L306" s="62"/>
      <c r="M306" s="62"/>
      <c r="N306" s="62"/>
      <c r="O306" s="28" t="s">
        <v>53</v>
      </c>
      <c r="P306" s="28" t="s">
        <v>54</v>
      </c>
      <c r="Q306" s="28" t="s">
        <v>55</v>
      </c>
      <c r="R306" s="62"/>
      <c r="S306" s="63" t="s">
        <v>749</v>
      </c>
      <c r="T306" s="58">
        <v>3840.1</v>
      </c>
      <c r="U306" s="58">
        <v>3486.69</v>
      </c>
      <c r="V306" s="58"/>
      <c r="W306" s="58"/>
      <c r="X306" s="58"/>
      <c r="Y306" s="58"/>
      <c r="Z306" s="58"/>
      <c r="AA306" s="58"/>
      <c r="AB306" s="58">
        <v>3840.1</v>
      </c>
      <c r="AC306" s="58">
        <v>3486.69</v>
      </c>
      <c r="AD306" s="58">
        <v>0</v>
      </c>
      <c r="AE306" s="58"/>
      <c r="AF306" s="58"/>
      <c r="AG306" s="58"/>
      <c r="AH306" s="58">
        <v>0</v>
      </c>
      <c r="AI306" s="58">
        <v>0</v>
      </c>
      <c r="AJ306" s="58"/>
      <c r="AK306" s="58"/>
      <c r="AL306" s="58"/>
      <c r="AM306" s="58">
        <v>0</v>
      </c>
      <c r="AN306" s="58">
        <v>0</v>
      </c>
      <c r="AO306" s="58"/>
      <c r="AP306" s="58"/>
      <c r="AQ306" s="58"/>
      <c r="AR306" s="58">
        <v>0</v>
      </c>
      <c r="AS306" s="58">
        <v>0</v>
      </c>
      <c r="AT306" s="58"/>
      <c r="AU306" s="58"/>
      <c r="AV306" s="58"/>
      <c r="AW306" s="58">
        <v>0</v>
      </c>
      <c r="AX306" s="58">
        <v>3840.1</v>
      </c>
      <c r="AY306" s="58">
        <v>3486.69</v>
      </c>
      <c r="AZ306" s="58"/>
      <c r="BA306" s="58"/>
      <c r="BB306" s="58"/>
      <c r="BC306" s="58"/>
      <c r="BD306" s="58"/>
      <c r="BE306" s="58"/>
      <c r="BF306" s="58">
        <v>3840.1</v>
      </c>
      <c r="BG306" s="58">
        <v>3486.69</v>
      </c>
      <c r="BH306" s="58">
        <v>0</v>
      </c>
      <c r="BI306" s="58"/>
      <c r="BJ306" s="58"/>
      <c r="BK306" s="58"/>
      <c r="BL306" s="58">
        <v>0</v>
      </c>
      <c r="BM306" s="58">
        <v>0</v>
      </c>
      <c r="BN306" s="58"/>
      <c r="BO306" s="58"/>
      <c r="BP306" s="58"/>
      <c r="BQ306" s="58">
        <v>0</v>
      </c>
      <c r="BR306" s="58">
        <v>0</v>
      </c>
      <c r="BS306" s="58"/>
      <c r="BT306" s="58"/>
      <c r="BU306" s="58"/>
      <c r="BV306" s="58">
        <v>0</v>
      </c>
      <c r="BW306" s="58">
        <v>0</v>
      </c>
      <c r="BX306" s="58"/>
      <c r="BY306" s="58"/>
      <c r="BZ306" s="58"/>
      <c r="CA306" s="58">
        <v>0</v>
      </c>
      <c r="CB306" s="58">
        <v>3840.1</v>
      </c>
      <c r="CC306" s="58"/>
      <c r="CD306" s="58"/>
      <c r="CE306" s="58"/>
      <c r="CF306" s="58">
        <v>3840.1</v>
      </c>
      <c r="CG306" s="58">
        <v>0</v>
      </c>
      <c r="CH306" s="58"/>
      <c r="CI306" s="58"/>
      <c r="CJ306" s="58"/>
      <c r="CK306" s="58">
        <v>0</v>
      </c>
      <c r="CL306" s="58">
        <v>0</v>
      </c>
      <c r="CM306" s="58"/>
      <c r="CN306" s="58"/>
      <c r="CO306" s="58"/>
      <c r="CP306" s="58">
        <v>0</v>
      </c>
      <c r="CQ306" s="58">
        <v>3840.1</v>
      </c>
      <c r="CR306" s="58"/>
      <c r="CS306" s="58"/>
      <c r="CT306" s="58"/>
      <c r="CU306" s="58">
        <v>3840.1</v>
      </c>
      <c r="CV306" s="58">
        <v>0</v>
      </c>
      <c r="CW306" s="58"/>
      <c r="CX306" s="58"/>
      <c r="CY306" s="58"/>
      <c r="CZ306" s="58">
        <v>0</v>
      </c>
      <c r="DA306" s="58">
        <v>0</v>
      </c>
      <c r="DB306" s="58"/>
      <c r="DC306" s="58"/>
      <c r="DD306" s="58"/>
      <c r="DE306" s="58">
        <v>0</v>
      </c>
      <c r="DF306" s="58" t="s">
        <v>57</v>
      </c>
    </row>
    <row r="307" spans="1:110" s="30" customFormat="1" ht="72" customHeight="1" x14ac:dyDescent="0.2">
      <c r="A307" s="64"/>
      <c r="B307" s="62"/>
      <c r="C307" s="62"/>
      <c r="D307" s="62"/>
      <c r="E307" s="62"/>
      <c r="F307" s="62"/>
      <c r="G307" s="62"/>
      <c r="H307" s="62"/>
      <c r="I307" s="62"/>
      <c r="J307" s="62"/>
      <c r="K307" s="62"/>
      <c r="L307" s="62"/>
      <c r="M307" s="62"/>
      <c r="N307" s="62"/>
      <c r="O307" s="28" t="s">
        <v>153</v>
      </c>
      <c r="P307" s="28" t="s">
        <v>939</v>
      </c>
      <c r="Q307" s="28" t="s">
        <v>155</v>
      </c>
      <c r="R307" s="62"/>
      <c r="S307" s="63"/>
      <c r="T307" s="58"/>
      <c r="U307" s="58"/>
      <c r="V307" s="58"/>
      <c r="W307" s="58"/>
      <c r="X307" s="58"/>
      <c r="Y307" s="58"/>
      <c r="Z307" s="58"/>
      <c r="AA307" s="58"/>
      <c r="AB307" s="58"/>
      <c r="AC307" s="58"/>
      <c r="AD307" s="58"/>
      <c r="AE307" s="58"/>
      <c r="AF307" s="58"/>
      <c r="AG307" s="58"/>
      <c r="AH307" s="58"/>
      <c r="AI307" s="58"/>
      <c r="AJ307" s="58"/>
      <c r="AK307" s="58"/>
      <c r="AL307" s="58"/>
      <c r="AM307" s="58"/>
      <c r="AN307" s="58"/>
      <c r="AO307" s="58"/>
      <c r="AP307" s="58"/>
      <c r="AQ307" s="58"/>
      <c r="AR307" s="58"/>
      <c r="AS307" s="58"/>
      <c r="AT307" s="58"/>
      <c r="AU307" s="58"/>
      <c r="AV307" s="58"/>
      <c r="AW307" s="58"/>
      <c r="AX307" s="58"/>
      <c r="AY307" s="58"/>
      <c r="AZ307" s="58"/>
      <c r="BA307" s="58"/>
      <c r="BB307" s="58"/>
      <c r="BC307" s="58"/>
      <c r="BD307" s="58"/>
      <c r="BE307" s="58"/>
      <c r="BF307" s="58"/>
      <c r="BG307" s="58"/>
      <c r="BH307" s="58"/>
      <c r="BI307" s="58"/>
      <c r="BJ307" s="58"/>
      <c r="BK307" s="58"/>
      <c r="BL307" s="58"/>
      <c r="BM307" s="58"/>
      <c r="BN307" s="58"/>
      <c r="BO307" s="58"/>
      <c r="BP307" s="58"/>
      <c r="BQ307" s="58"/>
      <c r="BR307" s="58"/>
      <c r="BS307" s="58"/>
      <c r="BT307" s="58"/>
      <c r="BU307" s="58"/>
      <c r="BV307" s="58"/>
      <c r="BW307" s="58"/>
      <c r="BX307" s="58"/>
      <c r="BY307" s="58"/>
      <c r="BZ307" s="58"/>
      <c r="CA307" s="58"/>
      <c r="CB307" s="58"/>
      <c r="CC307" s="58"/>
      <c r="CD307" s="58"/>
      <c r="CE307" s="58"/>
      <c r="CF307" s="58"/>
      <c r="CG307" s="58"/>
      <c r="CH307" s="58"/>
      <c r="CI307" s="58"/>
      <c r="CJ307" s="58"/>
      <c r="CK307" s="58"/>
      <c r="CL307" s="58"/>
      <c r="CM307" s="58"/>
      <c r="CN307" s="58"/>
      <c r="CO307" s="58"/>
      <c r="CP307" s="58"/>
      <c r="CQ307" s="58"/>
      <c r="CR307" s="58"/>
      <c r="CS307" s="58"/>
      <c r="CT307" s="58"/>
      <c r="CU307" s="58"/>
      <c r="CV307" s="58"/>
      <c r="CW307" s="58"/>
      <c r="CX307" s="58"/>
      <c r="CY307" s="58"/>
      <c r="CZ307" s="58"/>
      <c r="DA307" s="58"/>
      <c r="DB307" s="58"/>
      <c r="DC307" s="58"/>
      <c r="DD307" s="58"/>
      <c r="DE307" s="58"/>
      <c r="DF307" s="58"/>
    </row>
    <row r="308" spans="1:110" s="30" customFormat="1" ht="121.5" customHeight="1" x14ac:dyDescent="0.2">
      <c r="A308" s="64" t="s">
        <v>960</v>
      </c>
      <c r="B308" s="62" t="s">
        <v>961</v>
      </c>
      <c r="C308" s="64" t="s">
        <v>50</v>
      </c>
      <c r="D308" s="64" t="s">
        <v>962</v>
      </c>
      <c r="E308" s="64" t="s">
        <v>52</v>
      </c>
      <c r="F308" s="62"/>
      <c r="G308" s="62"/>
      <c r="H308" s="62"/>
      <c r="I308" s="62"/>
      <c r="J308" s="62"/>
      <c r="K308" s="62"/>
      <c r="L308" s="62"/>
      <c r="M308" s="62"/>
      <c r="N308" s="62"/>
      <c r="O308" s="28" t="s">
        <v>963</v>
      </c>
      <c r="P308" s="28" t="s">
        <v>54</v>
      </c>
      <c r="Q308" s="28" t="s">
        <v>808</v>
      </c>
      <c r="R308" s="62"/>
      <c r="S308" s="63" t="s">
        <v>835</v>
      </c>
      <c r="T308" s="58">
        <v>442.9</v>
      </c>
      <c r="U308" s="58">
        <v>388.83</v>
      </c>
      <c r="V308" s="58"/>
      <c r="W308" s="58"/>
      <c r="X308" s="58"/>
      <c r="Y308" s="58"/>
      <c r="Z308" s="58"/>
      <c r="AA308" s="58"/>
      <c r="AB308" s="58">
        <v>442.9</v>
      </c>
      <c r="AC308" s="58">
        <v>388.83</v>
      </c>
      <c r="AD308" s="58">
        <v>477.8</v>
      </c>
      <c r="AE308" s="58"/>
      <c r="AF308" s="58"/>
      <c r="AG308" s="58"/>
      <c r="AH308" s="58">
        <v>477.8</v>
      </c>
      <c r="AI308" s="58">
        <v>477.8</v>
      </c>
      <c r="AJ308" s="58"/>
      <c r="AK308" s="58"/>
      <c r="AL308" s="58"/>
      <c r="AM308" s="58">
        <v>477.8</v>
      </c>
      <c r="AN308" s="58">
        <v>477.8</v>
      </c>
      <c r="AO308" s="58"/>
      <c r="AP308" s="58"/>
      <c r="AQ308" s="58"/>
      <c r="AR308" s="58">
        <v>477.8</v>
      </c>
      <c r="AS308" s="58">
        <v>477.8</v>
      </c>
      <c r="AT308" s="58"/>
      <c r="AU308" s="58"/>
      <c r="AV308" s="58"/>
      <c r="AW308" s="58">
        <v>477.8</v>
      </c>
      <c r="AX308" s="58">
        <v>442.9</v>
      </c>
      <c r="AY308" s="58">
        <v>388.83</v>
      </c>
      <c r="AZ308" s="58"/>
      <c r="BA308" s="58"/>
      <c r="BB308" s="58"/>
      <c r="BC308" s="58"/>
      <c r="BD308" s="58"/>
      <c r="BE308" s="58"/>
      <c r="BF308" s="58">
        <v>442.9</v>
      </c>
      <c r="BG308" s="58">
        <v>388.83</v>
      </c>
      <c r="BH308" s="58">
        <v>477.8</v>
      </c>
      <c r="BI308" s="58"/>
      <c r="BJ308" s="58"/>
      <c r="BK308" s="58"/>
      <c r="BL308" s="58">
        <v>477.8</v>
      </c>
      <c r="BM308" s="58">
        <v>477.8</v>
      </c>
      <c r="BN308" s="58"/>
      <c r="BO308" s="58"/>
      <c r="BP308" s="58"/>
      <c r="BQ308" s="58">
        <v>477.8</v>
      </c>
      <c r="BR308" s="58">
        <v>477.8</v>
      </c>
      <c r="BS308" s="58"/>
      <c r="BT308" s="58"/>
      <c r="BU308" s="58"/>
      <c r="BV308" s="58">
        <v>477.8</v>
      </c>
      <c r="BW308" s="58">
        <v>477.8</v>
      </c>
      <c r="BX308" s="58"/>
      <c r="BY308" s="58"/>
      <c r="BZ308" s="58"/>
      <c r="CA308" s="58">
        <v>477.8</v>
      </c>
      <c r="CB308" s="58">
        <v>442.9</v>
      </c>
      <c r="CC308" s="58"/>
      <c r="CD308" s="58"/>
      <c r="CE308" s="58"/>
      <c r="CF308" s="58">
        <v>442.9</v>
      </c>
      <c r="CG308" s="58">
        <v>477.8</v>
      </c>
      <c r="CH308" s="58"/>
      <c r="CI308" s="58"/>
      <c r="CJ308" s="58"/>
      <c r="CK308" s="58">
        <v>477.8</v>
      </c>
      <c r="CL308" s="58">
        <v>477.8</v>
      </c>
      <c r="CM308" s="58"/>
      <c r="CN308" s="58"/>
      <c r="CO308" s="58"/>
      <c r="CP308" s="58">
        <v>477.8</v>
      </c>
      <c r="CQ308" s="58">
        <v>442.9</v>
      </c>
      <c r="CR308" s="58"/>
      <c r="CS308" s="58"/>
      <c r="CT308" s="58"/>
      <c r="CU308" s="58">
        <v>442.9</v>
      </c>
      <c r="CV308" s="58">
        <v>477.8</v>
      </c>
      <c r="CW308" s="58"/>
      <c r="CX308" s="58"/>
      <c r="CY308" s="58"/>
      <c r="CZ308" s="58">
        <v>477.8</v>
      </c>
      <c r="DA308" s="58">
        <v>477.8</v>
      </c>
      <c r="DB308" s="58"/>
      <c r="DC308" s="58"/>
      <c r="DD308" s="58"/>
      <c r="DE308" s="58">
        <v>477.8</v>
      </c>
      <c r="DF308" s="58" t="s">
        <v>57</v>
      </c>
    </row>
    <row r="309" spans="1:110" s="30" customFormat="1" ht="63" customHeight="1" x14ac:dyDescent="0.2">
      <c r="A309" s="64"/>
      <c r="B309" s="62"/>
      <c r="C309" s="64"/>
      <c r="D309" s="64"/>
      <c r="E309" s="64"/>
      <c r="F309" s="62"/>
      <c r="G309" s="62"/>
      <c r="H309" s="62"/>
      <c r="I309" s="62"/>
      <c r="J309" s="62"/>
      <c r="K309" s="62"/>
      <c r="L309" s="62"/>
      <c r="M309" s="62"/>
      <c r="N309" s="62"/>
      <c r="O309" s="28" t="s">
        <v>153</v>
      </c>
      <c r="P309" s="28" t="s">
        <v>939</v>
      </c>
      <c r="Q309" s="28" t="s">
        <v>155</v>
      </c>
      <c r="R309" s="62"/>
      <c r="S309" s="63"/>
      <c r="T309" s="58"/>
      <c r="U309" s="58"/>
      <c r="V309" s="58"/>
      <c r="W309" s="58"/>
      <c r="X309" s="58"/>
      <c r="Y309" s="58"/>
      <c r="Z309" s="58"/>
      <c r="AA309" s="58"/>
      <c r="AB309" s="58"/>
      <c r="AC309" s="58"/>
      <c r="AD309" s="58"/>
      <c r="AE309" s="58"/>
      <c r="AF309" s="58"/>
      <c r="AG309" s="58"/>
      <c r="AH309" s="58"/>
      <c r="AI309" s="58"/>
      <c r="AJ309" s="58"/>
      <c r="AK309" s="58"/>
      <c r="AL309" s="58"/>
      <c r="AM309" s="58"/>
      <c r="AN309" s="58"/>
      <c r="AO309" s="58"/>
      <c r="AP309" s="58"/>
      <c r="AQ309" s="58"/>
      <c r="AR309" s="58"/>
      <c r="AS309" s="58"/>
      <c r="AT309" s="58"/>
      <c r="AU309" s="58"/>
      <c r="AV309" s="58"/>
      <c r="AW309" s="58"/>
      <c r="AX309" s="58"/>
      <c r="AY309" s="58"/>
      <c r="AZ309" s="58"/>
      <c r="BA309" s="58"/>
      <c r="BB309" s="58"/>
      <c r="BC309" s="58"/>
      <c r="BD309" s="58"/>
      <c r="BE309" s="58"/>
      <c r="BF309" s="58"/>
      <c r="BG309" s="58"/>
      <c r="BH309" s="58"/>
      <c r="BI309" s="58"/>
      <c r="BJ309" s="58"/>
      <c r="BK309" s="58"/>
      <c r="BL309" s="58"/>
      <c r="BM309" s="58"/>
      <c r="BN309" s="58"/>
      <c r="BO309" s="58"/>
      <c r="BP309" s="58"/>
      <c r="BQ309" s="58"/>
      <c r="BR309" s="58"/>
      <c r="BS309" s="58"/>
      <c r="BT309" s="58"/>
      <c r="BU309" s="58"/>
      <c r="BV309" s="58"/>
      <c r="BW309" s="58"/>
      <c r="BX309" s="58"/>
      <c r="BY309" s="58"/>
      <c r="BZ309" s="58"/>
      <c r="CA309" s="58"/>
      <c r="CB309" s="58"/>
      <c r="CC309" s="58"/>
      <c r="CD309" s="58"/>
      <c r="CE309" s="58"/>
      <c r="CF309" s="58"/>
      <c r="CG309" s="58"/>
      <c r="CH309" s="58"/>
      <c r="CI309" s="58"/>
      <c r="CJ309" s="58"/>
      <c r="CK309" s="58"/>
      <c r="CL309" s="58"/>
      <c r="CM309" s="58"/>
      <c r="CN309" s="58"/>
      <c r="CO309" s="58"/>
      <c r="CP309" s="58"/>
      <c r="CQ309" s="58"/>
      <c r="CR309" s="58"/>
      <c r="CS309" s="58"/>
      <c r="CT309" s="58"/>
      <c r="CU309" s="58"/>
      <c r="CV309" s="58"/>
      <c r="CW309" s="58"/>
      <c r="CX309" s="58"/>
      <c r="CY309" s="58"/>
      <c r="CZ309" s="58"/>
      <c r="DA309" s="58"/>
      <c r="DB309" s="58"/>
      <c r="DC309" s="58"/>
      <c r="DD309" s="58"/>
      <c r="DE309" s="58"/>
      <c r="DF309" s="58"/>
    </row>
    <row r="310" spans="1:110" s="30" customFormat="1" ht="126.75" customHeight="1" x14ac:dyDescent="0.2">
      <c r="A310" s="64" t="s">
        <v>964</v>
      </c>
      <c r="B310" s="62" t="s">
        <v>965</v>
      </c>
      <c r="C310" s="64" t="s">
        <v>50</v>
      </c>
      <c r="D310" s="64" t="s">
        <v>966</v>
      </c>
      <c r="E310" s="64" t="s">
        <v>52</v>
      </c>
      <c r="F310" s="62"/>
      <c r="G310" s="62"/>
      <c r="H310" s="62"/>
      <c r="I310" s="62"/>
      <c r="J310" s="62"/>
      <c r="K310" s="62"/>
      <c r="L310" s="62"/>
      <c r="M310" s="62"/>
      <c r="N310" s="62"/>
      <c r="O310" s="28" t="s">
        <v>90</v>
      </c>
      <c r="P310" s="28" t="s">
        <v>54</v>
      </c>
      <c r="Q310" s="28" t="s">
        <v>55</v>
      </c>
      <c r="R310" s="62"/>
      <c r="S310" s="63" t="s">
        <v>967</v>
      </c>
      <c r="T310" s="58">
        <v>113.4</v>
      </c>
      <c r="U310" s="58">
        <v>31.03</v>
      </c>
      <c r="V310" s="58"/>
      <c r="W310" s="58"/>
      <c r="X310" s="58"/>
      <c r="Y310" s="58"/>
      <c r="Z310" s="58"/>
      <c r="AA310" s="58"/>
      <c r="AB310" s="58">
        <v>113.4</v>
      </c>
      <c r="AC310" s="58">
        <v>31.03</v>
      </c>
      <c r="AD310" s="58">
        <v>0</v>
      </c>
      <c r="AE310" s="58"/>
      <c r="AF310" s="58"/>
      <c r="AG310" s="58"/>
      <c r="AH310" s="58">
        <v>0</v>
      </c>
      <c r="AI310" s="58">
        <v>0</v>
      </c>
      <c r="AJ310" s="58"/>
      <c r="AK310" s="58"/>
      <c r="AL310" s="58"/>
      <c r="AM310" s="58">
        <v>0</v>
      </c>
      <c r="AN310" s="58">
        <v>0</v>
      </c>
      <c r="AO310" s="58"/>
      <c r="AP310" s="58"/>
      <c r="AQ310" s="58"/>
      <c r="AR310" s="58">
        <v>0</v>
      </c>
      <c r="AS310" s="58">
        <v>0</v>
      </c>
      <c r="AT310" s="58"/>
      <c r="AU310" s="58"/>
      <c r="AV310" s="58"/>
      <c r="AW310" s="58">
        <v>0</v>
      </c>
      <c r="AX310" s="58">
        <v>113.4</v>
      </c>
      <c r="AY310" s="58">
        <v>31.03</v>
      </c>
      <c r="AZ310" s="58"/>
      <c r="BA310" s="58"/>
      <c r="BB310" s="58"/>
      <c r="BC310" s="58"/>
      <c r="BD310" s="58"/>
      <c r="BE310" s="58"/>
      <c r="BF310" s="58">
        <v>113.4</v>
      </c>
      <c r="BG310" s="58">
        <v>31.03</v>
      </c>
      <c r="BH310" s="58">
        <v>0</v>
      </c>
      <c r="BI310" s="58"/>
      <c r="BJ310" s="58"/>
      <c r="BK310" s="58"/>
      <c r="BL310" s="58">
        <v>0</v>
      </c>
      <c r="BM310" s="58">
        <v>0</v>
      </c>
      <c r="BN310" s="58"/>
      <c r="BO310" s="58"/>
      <c r="BP310" s="58"/>
      <c r="BQ310" s="58">
        <v>0</v>
      </c>
      <c r="BR310" s="58">
        <v>0</v>
      </c>
      <c r="BS310" s="58"/>
      <c r="BT310" s="58"/>
      <c r="BU310" s="58"/>
      <c r="BV310" s="58">
        <v>0</v>
      </c>
      <c r="BW310" s="58">
        <v>0</v>
      </c>
      <c r="BX310" s="58"/>
      <c r="BY310" s="58"/>
      <c r="BZ310" s="58"/>
      <c r="CA310" s="58">
        <v>0</v>
      </c>
      <c r="CB310" s="58">
        <v>113.4</v>
      </c>
      <c r="CC310" s="58"/>
      <c r="CD310" s="58"/>
      <c r="CE310" s="58"/>
      <c r="CF310" s="58">
        <v>113.4</v>
      </c>
      <c r="CG310" s="58">
        <v>0</v>
      </c>
      <c r="CH310" s="58"/>
      <c r="CI310" s="58"/>
      <c r="CJ310" s="58"/>
      <c r="CK310" s="58">
        <v>0</v>
      </c>
      <c r="CL310" s="58">
        <v>0</v>
      </c>
      <c r="CM310" s="58"/>
      <c r="CN310" s="58"/>
      <c r="CO310" s="58"/>
      <c r="CP310" s="58">
        <v>0</v>
      </c>
      <c r="CQ310" s="58">
        <v>113.4</v>
      </c>
      <c r="CR310" s="58"/>
      <c r="CS310" s="58"/>
      <c r="CT310" s="58"/>
      <c r="CU310" s="58">
        <v>113.4</v>
      </c>
      <c r="CV310" s="58">
        <v>0</v>
      </c>
      <c r="CW310" s="58"/>
      <c r="CX310" s="58"/>
      <c r="CY310" s="58"/>
      <c r="CZ310" s="58">
        <v>0</v>
      </c>
      <c r="DA310" s="58">
        <v>0</v>
      </c>
      <c r="DB310" s="58"/>
      <c r="DC310" s="58"/>
      <c r="DD310" s="58"/>
      <c r="DE310" s="58">
        <v>0</v>
      </c>
      <c r="DF310" s="58" t="s">
        <v>57</v>
      </c>
    </row>
    <row r="311" spans="1:110" s="30" customFormat="1" ht="54.75" customHeight="1" x14ac:dyDescent="0.2">
      <c r="A311" s="64"/>
      <c r="B311" s="62"/>
      <c r="C311" s="64"/>
      <c r="D311" s="64"/>
      <c r="E311" s="64"/>
      <c r="F311" s="62"/>
      <c r="G311" s="62"/>
      <c r="H311" s="62"/>
      <c r="I311" s="62"/>
      <c r="J311" s="62"/>
      <c r="K311" s="62"/>
      <c r="L311" s="62"/>
      <c r="M311" s="62"/>
      <c r="N311" s="62"/>
      <c r="O311" s="28" t="s">
        <v>153</v>
      </c>
      <c r="P311" s="28" t="s">
        <v>939</v>
      </c>
      <c r="Q311" s="28" t="s">
        <v>155</v>
      </c>
      <c r="R311" s="62"/>
      <c r="S311" s="63"/>
      <c r="T311" s="58"/>
      <c r="U311" s="58"/>
      <c r="V311" s="58"/>
      <c r="W311" s="58"/>
      <c r="X311" s="58"/>
      <c r="Y311" s="58"/>
      <c r="Z311" s="58"/>
      <c r="AA311" s="58"/>
      <c r="AB311" s="58"/>
      <c r="AC311" s="58"/>
      <c r="AD311" s="58"/>
      <c r="AE311" s="58"/>
      <c r="AF311" s="58"/>
      <c r="AG311" s="58"/>
      <c r="AH311" s="58"/>
      <c r="AI311" s="58"/>
      <c r="AJ311" s="58"/>
      <c r="AK311" s="58"/>
      <c r="AL311" s="58"/>
      <c r="AM311" s="58"/>
      <c r="AN311" s="58"/>
      <c r="AO311" s="58"/>
      <c r="AP311" s="58"/>
      <c r="AQ311" s="58"/>
      <c r="AR311" s="58"/>
      <c r="AS311" s="58"/>
      <c r="AT311" s="58"/>
      <c r="AU311" s="58"/>
      <c r="AV311" s="58"/>
      <c r="AW311" s="58"/>
      <c r="AX311" s="58"/>
      <c r="AY311" s="58"/>
      <c r="AZ311" s="58"/>
      <c r="BA311" s="58"/>
      <c r="BB311" s="58"/>
      <c r="BC311" s="58"/>
      <c r="BD311" s="58"/>
      <c r="BE311" s="58"/>
      <c r="BF311" s="58"/>
      <c r="BG311" s="58"/>
      <c r="BH311" s="58"/>
      <c r="BI311" s="58"/>
      <c r="BJ311" s="58"/>
      <c r="BK311" s="58"/>
      <c r="BL311" s="58"/>
      <c r="BM311" s="58"/>
      <c r="BN311" s="58"/>
      <c r="BO311" s="58"/>
      <c r="BP311" s="58"/>
      <c r="BQ311" s="58"/>
      <c r="BR311" s="58"/>
      <c r="BS311" s="58"/>
      <c r="BT311" s="58"/>
      <c r="BU311" s="58"/>
      <c r="BV311" s="58"/>
      <c r="BW311" s="58"/>
      <c r="BX311" s="58"/>
      <c r="BY311" s="58"/>
      <c r="BZ311" s="58"/>
      <c r="CA311" s="58"/>
      <c r="CB311" s="58"/>
      <c r="CC311" s="58"/>
      <c r="CD311" s="58"/>
      <c r="CE311" s="58"/>
      <c r="CF311" s="58"/>
      <c r="CG311" s="58"/>
      <c r="CH311" s="58"/>
      <c r="CI311" s="58"/>
      <c r="CJ311" s="58"/>
      <c r="CK311" s="58"/>
      <c r="CL311" s="58"/>
      <c r="CM311" s="58"/>
      <c r="CN311" s="58"/>
      <c r="CO311" s="58"/>
      <c r="CP311" s="58"/>
      <c r="CQ311" s="58"/>
      <c r="CR311" s="58"/>
      <c r="CS311" s="58"/>
      <c r="CT311" s="58"/>
      <c r="CU311" s="58"/>
      <c r="CV311" s="58"/>
      <c r="CW311" s="58"/>
      <c r="CX311" s="58"/>
      <c r="CY311" s="58"/>
      <c r="CZ311" s="58"/>
      <c r="DA311" s="58"/>
      <c r="DB311" s="58"/>
      <c r="DC311" s="58"/>
      <c r="DD311" s="58"/>
      <c r="DE311" s="58"/>
      <c r="DF311" s="58"/>
    </row>
    <row r="312" spans="1:110" s="30" customFormat="1" ht="95.25" customHeight="1" x14ac:dyDescent="0.2">
      <c r="A312" s="46" t="s">
        <v>968</v>
      </c>
      <c r="B312" s="47" t="s">
        <v>969</v>
      </c>
      <c r="C312" s="47"/>
      <c r="D312" s="47"/>
      <c r="E312" s="47"/>
      <c r="F312" s="47"/>
      <c r="G312" s="47"/>
      <c r="H312" s="47"/>
      <c r="I312" s="47"/>
      <c r="J312" s="47"/>
      <c r="K312" s="47"/>
      <c r="L312" s="47"/>
      <c r="M312" s="47"/>
      <c r="N312" s="47"/>
      <c r="O312" s="47"/>
      <c r="P312" s="47"/>
      <c r="Q312" s="47"/>
      <c r="R312" s="47"/>
      <c r="S312" s="47"/>
      <c r="T312" s="45">
        <v>4130420.11</v>
      </c>
      <c r="U312" s="45">
        <v>4120328.41</v>
      </c>
      <c r="V312" s="45">
        <v>95728.58</v>
      </c>
      <c r="W312" s="45">
        <v>95728.58</v>
      </c>
      <c r="X312" s="45">
        <v>4034691.53</v>
      </c>
      <c r="Y312" s="45">
        <v>4024599.83</v>
      </c>
      <c r="Z312" s="45">
        <v>0</v>
      </c>
      <c r="AA312" s="45">
        <v>0</v>
      </c>
      <c r="AB312" s="45">
        <v>0</v>
      </c>
      <c r="AC312" s="45">
        <v>0</v>
      </c>
      <c r="AD312" s="45">
        <v>4689860.01</v>
      </c>
      <c r="AE312" s="45">
        <v>99601.5</v>
      </c>
      <c r="AF312" s="45">
        <v>4590258.51</v>
      </c>
      <c r="AG312" s="45">
        <v>0</v>
      </c>
      <c r="AH312" s="45">
        <v>0</v>
      </c>
      <c r="AI312" s="45">
        <v>4692620.01</v>
      </c>
      <c r="AJ312" s="45">
        <v>102361.5</v>
      </c>
      <c r="AK312" s="45">
        <v>4590258.51</v>
      </c>
      <c r="AL312" s="45">
        <v>0</v>
      </c>
      <c r="AM312" s="45">
        <v>0</v>
      </c>
      <c r="AN312" s="45">
        <v>4693933.21</v>
      </c>
      <c r="AO312" s="45">
        <v>101447.6</v>
      </c>
      <c r="AP312" s="45">
        <v>4592485.6100000003</v>
      </c>
      <c r="AQ312" s="45" t="s">
        <v>45</v>
      </c>
      <c r="AR312" s="45">
        <v>0</v>
      </c>
      <c r="AS312" s="45">
        <v>4693933.21</v>
      </c>
      <c r="AT312" s="45">
        <v>101447.6</v>
      </c>
      <c r="AU312" s="45">
        <v>4592485.6100000003</v>
      </c>
      <c r="AV312" s="45">
        <v>0</v>
      </c>
      <c r="AW312" s="45">
        <v>0</v>
      </c>
      <c r="AX312" s="45">
        <v>4130420.11</v>
      </c>
      <c r="AY312" s="45">
        <v>4120328.41</v>
      </c>
      <c r="AZ312" s="45">
        <v>95728.58</v>
      </c>
      <c r="BA312" s="45">
        <v>95728.58</v>
      </c>
      <c r="BB312" s="45">
        <v>4034691.53</v>
      </c>
      <c r="BC312" s="45">
        <v>4024599.83</v>
      </c>
      <c r="BD312" s="45">
        <v>0</v>
      </c>
      <c r="BE312" s="45">
        <v>0</v>
      </c>
      <c r="BF312" s="45">
        <v>0</v>
      </c>
      <c r="BG312" s="45">
        <v>0</v>
      </c>
      <c r="BH312" s="45">
        <v>4689860.01</v>
      </c>
      <c r="BI312" s="45">
        <v>99601.5</v>
      </c>
      <c r="BJ312" s="45">
        <v>4590258.51</v>
      </c>
      <c r="BK312" s="45">
        <v>0</v>
      </c>
      <c r="BL312" s="45">
        <v>0</v>
      </c>
      <c r="BM312" s="45">
        <v>4692620.01</v>
      </c>
      <c r="BN312" s="45">
        <v>102361.5</v>
      </c>
      <c r="BO312" s="45">
        <v>4590258.51</v>
      </c>
      <c r="BP312" s="45">
        <v>0</v>
      </c>
      <c r="BQ312" s="45">
        <v>0</v>
      </c>
      <c r="BR312" s="45">
        <v>4693933.21</v>
      </c>
      <c r="BS312" s="45">
        <v>101447.6</v>
      </c>
      <c r="BT312" s="45">
        <v>4592485.6100000003</v>
      </c>
      <c r="BU312" s="45">
        <v>0</v>
      </c>
      <c r="BV312" s="45">
        <v>0</v>
      </c>
      <c r="BW312" s="45">
        <v>4693933.21</v>
      </c>
      <c r="BX312" s="45">
        <v>101447.6</v>
      </c>
      <c r="BY312" s="45">
        <v>4592485.6100000003</v>
      </c>
      <c r="BZ312" s="45">
        <v>0</v>
      </c>
      <c r="CA312" s="45">
        <v>0</v>
      </c>
      <c r="CB312" s="45">
        <v>4130420.11</v>
      </c>
      <c r="CC312" s="45">
        <v>95728.58</v>
      </c>
      <c r="CD312" s="45">
        <v>4034691.53</v>
      </c>
      <c r="CE312" s="45">
        <v>0</v>
      </c>
      <c r="CF312" s="45">
        <v>0</v>
      </c>
      <c r="CG312" s="45">
        <v>4689860.01</v>
      </c>
      <c r="CH312" s="45">
        <v>99601.5</v>
      </c>
      <c r="CI312" s="45">
        <v>4590258.51</v>
      </c>
      <c r="CJ312" s="45">
        <v>0</v>
      </c>
      <c r="CK312" s="45">
        <v>0</v>
      </c>
      <c r="CL312" s="45">
        <v>4692620.01</v>
      </c>
      <c r="CM312" s="45">
        <v>102361.5</v>
      </c>
      <c r="CN312" s="45">
        <v>4590258.51</v>
      </c>
      <c r="CO312" s="45">
        <v>0</v>
      </c>
      <c r="CP312" s="45">
        <v>0</v>
      </c>
      <c r="CQ312" s="45">
        <v>4130420.11</v>
      </c>
      <c r="CR312" s="45">
        <v>95728.58</v>
      </c>
      <c r="CS312" s="45">
        <v>4034691.53</v>
      </c>
      <c r="CT312" s="45">
        <v>0</v>
      </c>
      <c r="CU312" s="45">
        <v>0</v>
      </c>
      <c r="CV312" s="45">
        <v>4689860.01</v>
      </c>
      <c r="CW312" s="45">
        <v>99601.5</v>
      </c>
      <c r="CX312" s="45">
        <v>4590258.51</v>
      </c>
      <c r="CY312" s="45">
        <v>0</v>
      </c>
      <c r="CZ312" s="45">
        <v>0</v>
      </c>
      <c r="DA312" s="45">
        <v>4692620.01</v>
      </c>
      <c r="DB312" s="45">
        <v>102361.5</v>
      </c>
      <c r="DC312" s="45">
        <v>4590258.51</v>
      </c>
      <c r="DD312" s="45">
        <v>0</v>
      </c>
      <c r="DE312" s="45">
        <v>0</v>
      </c>
      <c r="DF312" s="45"/>
    </row>
    <row r="313" spans="1:110" s="30" customFormat="1" ht="101.25" customHeight="1" x14ac:dyDescent="0.2">
      <c r="A313" s="64" t="s">
        <v>970</v>
      </c>
      <c r="B313" s="62" t="s">
        <v>971</v>
      </c>
      <c r="C313" s="64" t="s">
        <v>762</v>
      </c>
      <c r="D313" s="64" t="s">
        <v>882</v>
      </c>
      <c r="E313" s="64" t="s">
        <v>206</v>
      </c>
      <c r="F313" s="62"/>
      <c r="G313" s="62"/>
      <c r="H313" s="62"/>
      <c r="I313" s="64" t="s">
        <v>204</v>
      </c>
      <c r="J313" s="64" t="s">
        <v>205</v>
      </c>
      <c r="K313" s="64" t="s">
        <v>206</v>
      </c>
      <c r="L313" s="62"/>
      <c r="M313" s="62"/>
      <c r="N313" s="62"/>
      <c r="O313" s="28" t="s">
        <v>207</v>
      </c>
      <c r="P313" s="28" t="s">
        <v>54</v>
      </c>
      <c r="Q313" s="28" t="s">
        <v>208</v>
      </c>
      <c r="R313" s="62" t="s">
        <v>209</v>
      </c>
      <c r="S313" s="62" t="s">
        <v>972</v>
      </c>
      <c r="T313" s="58">
        <v>2503290.15</v>
      </c>
      <c r="U313" s="58">
        <v>2498136.29</v>
      </c>
      <c r="V313" s="58">
        <v>64425.35</v>
      </c>
      <c r="W313" s="58">
        <v>64425.35</v>
      </c>
      <c r="X313" s="58">
        <v>2438864.7999999998</v>
      </c>
      <c r="Y313" s="58">
        <v>2433710.94</v>
      </c>
      <c r="Z313" s="58">
        <v>0</v>
      </c>
      <c r="AA313" s="58">
        <v>0</v>
      </c>
      <c r="AB313" s="58">
        <v>0</v>
      </c>
      <c r="AC313" s="58">
        <v>0</v>
      </c>
      <c r="AD313" s="58">
        <v>2930413.18</v>
      </c>
      <c r="AE313" s="58">
        <v>66148.899999999994</v>
      </c>
      <c r="AF313" s="58">
        <v>2864264.28</v>
      </c>
      <c r="AG313" s="58">
        <v>0</v>
      </c>
      <c r="AH313" s="58">
        <v>0</v>
      </c>
      <c r="AI313" s="58">
        <v>2932151.18</v>
      </c>
      <c r="AJ313" s="58">
        <v>67886.899999999994</v>
      </c>
      <c r="AK313" s="58">
        <v>2864264.28</v>
      </c>
      <c r="AL313" s="58">
        <v>0</v>
      </c>
      <c r="AM313" s="58">
        <v>0</v>
      </c>
      <c r="AN313" s="58">
        <v>2934418.04</v>
      </c>
      <c r="AO313" s="58">
        <v>67697.45</v>
      </c>
      <c r="AP313" s="58">
        <v>2866720.59</v>
      </c>
      <c r="AQ313" s="58" t="s">
        <v>45</v>
      </c>
      <c r="AR313" s="58">
        <v>0</v>
      </c>
      <c r="AS313" s="58">
        <v>2934418.04</v>
      </c>
      <c r="AT313" s="58">
        <v>67697.45</v>
      </c>
      <c r="AU313" s="58">
        <v>2866720.59</v>
      </c>
      <c r="AV313" s="58">
        <v>0</v>
      </c>
      <c r="AW313" s="58">
        <v>0</v>
      </c>
      <c r="AX313" s="58">
        <v>2503290.15</v>
      </c>
      <c r="AY313" s="58">
        <v>2498136.29</v>
      </c>
      <c r="AZ313" s="58">
        <v>64425.35</v>
      </c>
      <c r="BA313" s="58">
        <v>64425.35</v>
      </c>
      <c r="BB313" s="58">
        <v>2438864.7999999998</v>
      </c>
      <c r="BC313" s="58">
        <v>2433710.94</v>
      </c>
      <c r="BD313" s="58">
        <v>0</v>
      </c>
      <c r="BE313" s="58">
        <v>0</v>
      </c>
      <c r="BF313" s="58">
        <v>0</v>
      </c>
      <c r="BG313" s="58">
        <v>0</v>
      </c>
      <c r="BH313" s="58">
        <v>2930413.18</v>
      </c>
      <c r="BI313" s="58">
        <v>66148.899999999994</v>
      </c>
      <c r="BJ313" s="58">
        <v>2864264.28</v>
      </c>
      <c r="BK313" s="58">
        <v>0</v>
      </c>
      <c r="BL313" s="58">
        <v>0</v>
      </c>
      <c r="BM313" s="58">
        <v>2932151.18</v>
      </c>
      <c r="BN313" s="58">
        <v>67886.899999999994</v>
      </c>
      <c r="BO313" s="58">
        <v>2864264.28</v>
      </c>
      <c r="BP313" s="58">
        <v>0</v>
      </c>
      <c r="BQ313" s="58">
        <v>0</v>
      </c>
      <c r="BR313" s="58">
        <v>2934418.04</v>
      </c>
      <c r="BS313" s="58">
        <v>67697.45</v>
      </c>
      <c r="BT313" s="58">
        <v>2866720.59</v>
      </c>
      <c r="BU313" s="58">
        <v>0</v>
      </c>
      <c r="BV313" s="58">
        <v>0</v>
      </c>
      <c r="BW313" s="58">
        <v>2934418.04</v>
      </c>
      <c r="BX313" s="58">
        <v>67697.45</v>
      </c>
      <c r="BY313" s="58">
        <v>2866720.59</v>
      </c>
      <c r="BZ313" s="58">
        <v>0</v>
      </c>
      <c r="CA313" s="58">
        <v>0</v>
      </c>
      <c r="CB313" s="58">
        <v>2503290.15</v>
      </c>
      <c r="CC313" s="58">
        <v>64425.35</v>
      </c>
      <c r="CD313" s="58">
        <v>2438864.7999999998</v>
      </c>
      <c r="CE313" s="58">
        <v>0</v>
      </c>
      <c r="CF313" s="58">
        <v>0</v>
      </c>
      <c r="CG313" s="58">
        <v>2930413.18</v>
      </c>
      <c r="CH313" s="58">
        <v>66148.899999999994</v>
      </c>
      <c r="CI313" s="58">
        <v>2864264.28</v>
      </c>
      <c r="CJ313" s="58">
        <v>0</v>
      </c>
      <c r="CK313" s="58">
        <v>0</v>
      </c>
      <c r="CL313" s="58">
        <v>2932151.18</v>
      </c>
      <c r="CM313" s="58">
        <v>67886.899999999994</v>
      </c>
      <c r="CN313" s="58">
        <v>2864264.28</v>
      </c>
      <c r="CO313" s="58">
        <v>0</v>
      </c>
      <c r="CP313" s="58">
        <v>0</v>
      </c>
      <c r="CQ313" s="58">
        <v>2503290.15</v>
      </c>
      <c r="CR313" s="58">
        <v>64425.35</v>
      </c>
      <c r="CS313" s="58">
        <v>2438864.7999999998</v>
      </c>
      <c r="CT313" s="58">
        <v>0</v>
      </c>
      <c r="CU313" s="58">
        <v>0</v>
      </c>
      <c r="CV313" s="58">
        <v>2930413.18</v>
      </c>
      <c r="CW313" s="58">
        <v>66148.899999999994</v>
      </c>
      <c r="CX313" s="58">
        <v>2864264.28</v>
      </c>
      <c r="CY313" s="58">
        <v>0</v>
      </c>
      <c r="CZ313" s="58">
        <v>0</v>
      </c>
      <c r="DA313" s="58">
        <v>2932151.18</v>
      </c>
      <c r="DB313" s="58">
        <v>67886.899999999994</v>
      </c>
      <c r="DC313" s="58">
        <v>2864264.28</v>
      </c>
      <c r="DD313" s="58">
        <v>0</v>
      </c>
      <c r="DE313" s="58">
        <v>0</v>
      </c>
      <c r="DF313" s="58" t="s">
        <v>57</v>
      </c>
    </row>
    <row r="314" spans="1:110" s="30" customFormat="1" ht="159" customHeight="1" x14ac:dyDescent="0.2">
      <c r="A314" s="64"/>
      <c r="B314" s="62"/>
      <c r="C314" s="64"/>
      <c r="D314" s="64"/>
      <c r="E314" s="64"/>
      <c r="F314" s="62"/>
      <c r="G314" s="62"/>
      <c r="H314" s="62"/>
      <c r="I314" s="64"/>
      <c r="J314" s="64"/>
      <c r="K314" s="64"/>
      <c r="L314" s="62"/>
      <c r="M314" s="62"/>
      <c r="N314" s="62"/>
      <c r="O314" s="28" t="s">
        <v>973</v>
      </c>
      <c r="P314" s="28" t="s">
        <v>170</v>
      </c>
      <c r="Q314" s="28" t="s">
        <v>974</v>
      </c>
      <c r="R314" s="62"/>
      <c r="S314" s="62"/>
      <c r="T314" s="58"/>
      <c r="U314" s="58"/>
      <c r="V314" s="58"/>
      <c r="W314" s="58"/>
      <c r="X314" s="58"/>
      <c r="Y314" s="58"/>
      <c r="Z314" s="58"/>
      <c r="AA314" s="58"/>
      <c r="AB314" s="58"/>
      <c r="AC314" s="58"/>
      <c r="AD314" s="58"/>
      <c r="AE314" s="58"/>
      <c r="AF314" s="58"/>
      <c r="AG314" s="58"/>
      <c r="AH314" s="58"/>
      <c r="AI314" s="58"/>
      <c r="AJ314" s="58"/>
      <c r="AK314" s="58"/>
      <c r="AL314" s="58"/>
      <c r="AM314" s="58"/>
      <c r="AN314" s="58"/>
      <c r="AO314" s="58"/>
      <c r="AP314" s="58"/>
      <c r="AQ314" s="58"/>
      <c r="AR314" s="58"/>
      <c r="AS314" s="58"/>
      <c r="AT314" s="58"/>
      <c r="AU314" s="58"/>
      <c r="AV314" s="58"/>
      <c r="AW314" s="58"/>
      <c r="AX314" s="58"/>
      <c r="AY314" s="58"/>
      <c r="AZ314" s="58"/>
      <c r="BA314" s="58"/>
      <c r="BB314" s="58"/>
      <c r="BC314" s="58"/>
      <c r="BD314" s="58"/>
      <c r="BE314" s="58"/>
      <c r="BF314" s="58"/>
      <c r="BG314" s="58"/>
      <c r="BH314" s="58"/>
      <c r="BI314" s="58"/>
      <c r="BJ314" s="58"/>
      <c r="BK314" s="58"/>
      <c r="BL314" s="58"/>
      <c r="BM314" s="58"/>
      <c r="BN314" s="58"/>
      <c r="BO314" s="58"/>
      <c r="BP314" s="58"/>
      <c r="BQ314" s="58"/>
      <c r="BR314" s="58"/>
      <c r="BS314" s="58"/>
      <c r="BT314" s="58"/>
      <c r="BU314" s="58"/>
      <c r="BV314" s="58"/>
      <c r="BW314" s="58"/>
      <c r="BX314" s="58"/>
      <c r="BY314" s="58"/>
      <c r="BZ314" s="58"/>
      <c r="CA314" s="58"/>
      <c r="CB314" s="58"/>
      <c r="CC314" s="58"/>
      <c r="CD314" s="58"/>
      <c r="CE314" s="58"/>
      <c r="CF314" s="58"/>
      <c r="CG314" s="58"/>
      <c r="CH314" s="58"/>
      <c r="CI314" s="58"/>
      <c r="CJ314" s="58"/>
      <c r="CK314" s="58"/>
      <c r="CL314" s="58"/>
      <c r="CM314" s="58"/>
      <c r="CN314" s="58"/>
      <c r="CO314" s="58"/>
      <c r="CP314" s="58"/>
      <c r="CQ314" s="58"/>
      <c r="CR314" s="58"/>
      <c r="CS314" s="58"/>
      <c r="CT314" s="58"/>
      <c r="CU314" s="58"/>
      <c r="CV314" s="58"/>
      <c r="CW314" s="58"/>
      <c r="CX314" s="58"/>
      <c r="CY314" s="58"/>
      <c r="CZ314" s="58"/>
      <c r="DA314" s="58"/>
      <c r="DB314" s="58"/>
      <c r="DC314" s="58"/>
      <c r="DD314" s="58"/>
      <c r="DE314" s="58"/>
      <c r="DF314" s="58"/>
    </row>
    <row r="315" spans="1:110" s="30" customFormat="1" ht="54.75" customHeight="1" x14ac:dyDescent="0.2">
      <c r="A315" s="64"/>
      <c r="B315" s="62"/>
      <c r="C315" s="64"/>
      <c r="D315" s="64"/>
      <c r="E315" s="64"/>
      <c r="F315" s="62"/>
      <c r="G315" s="62"/>
      <c r="H315" s="62"/>
      <c r="I315" s="64"/>
      <c r="J315" s="64"/>
      <c r="K315" s="64"/>
      <c r="L315" s="62"/>
      <c r="M315" s="62"/>
      <c r="N315" s="62"/>
      <c r="O315" s="28" t="s">
        <v>172</v>
      </c>
      <c r="P315" s="28" t="s">
        <v>866</v>
      </c>
      <c r="Q315" s="28" t="s">
        <v>174</v>
      </c>
      <c r="R315" s="62"/>
      <c r="S315" s="62"/>
      <c r="T315" s="58"/>
      <c r="U315" s="58"/>
      <c r="V315" s="58"/>
      <c r="W315" s="58"/>
      <c r="X315" s="58"/>
      <c r="Y315" s="58"/>
      <c r="Z315" s="58"/>
      <c r="AA315" s="58"/>
      <c r="AB315" s="58"/>
      <c r="AC315" s="58"/>
      <c r="AD315" s="58"/>
      <c r="AE315" s="58"/>
      <c r="AF315" s="58"/>
      <c r="AG315" s="58"/>
      <c r="AH315" s="58"/>
      <c r="AI315" s="58"/>
      <c r="AJ315" s="58"/>
      <c r="AK315" s="58"/>
      <c r="AL315" s="58"/>
      <c r="AM315" s="58"/>
      <c r="AN315" s="58"/>
      <c r="AO315" s="58"/>
      <c r="AP315" s="58"/>
      <c r="AQ315" s="58"/>
      <c r="AR315" s="58"/>
      <c r="AS315" s="58"/>
      <c r="AT315" s="58"/>
      <c r="AU315" s="58"/>
      <c r="AV315" s="58"/>
      <c r="AW315" s="58"/>
      <c r="AX315" s="58"/>
      <c r="AY315" s="58"/>
      <c r="AZ315" s="58"/>
      <c r="BA315" s="58"/>
      <c r="BB315" s="58"/>
      <c r="BC315" s="58"/>
      <c r="BD315" s="58"/>
      <c r="BE315" s="58"/>
      <c r="BF315" s="58"/>
      <c r="BG315" s="58"/>
      <c r="BH315" s="58"/>
      <c r="BI315" s="58"/>
      <c r="BJ315" s="58"/>
      <c r="BK315" s="58"/>
      <c r="BL315" s="58"/>
      <c r="BM315" s="58"/>
      <c r="BN315" s="58"/>
      <c r="BO315" s="58"/>
      <c r="BP315" s="58"/>
      <c r="BQ315" s="58"/>
      <c r="BR315" s="58"/>
      <c r="BS315" s="58"/>
      <c r="BT315" s="58"/>
      <c r="BU315" s="58"/>
      <c r="BV315" s="58"/>
      <c r="BW315" s="58"/>
      <c r="BX315" s="58"/>
      <c r="BY315" s="58"/>
      <c r="BZ315" s="58"/>
      <c r="CA315" s="58"/>
      <c r="CB315" s="58"/>
      <c r="CC315" s="58"/>
      <c r="CD315" s="58"/>
      <c r="CE315" s="58"/>
      <c r="CF315" s="58"/>
      <c r="CG315" s="58"/>
      <c r="CH315" s="58"/>
      <c r="CI315" s="58"/>
      <c r="CJ315" s="58"/>
      <c r="CK315" s="58"/>
      <c r="CL315" s="58"/>
      <c r="CM315" s="58"/>
      <c r="CN315" s="58"/>
      <c r="CO315" s="58"/>
      <c r="CP315" s="58"/>
      <c r="CQ315" s="58"/>
      <c r="CR315" s="58"/>
      <c r="CS315" s="58"/>
      <c r="CT315" s="58"/>
      <c r="CU315" s="58"/>
      <c r="CV315" s="58"/>
      <c r="CW315" s="58"/>
      <c r="CX315" s="58"/>
      <c r="CY315" s="58"/>
      <c r="CZ315" s="58"/>
      <c r="DA315" s="58"/>
      <c r="DB315" s="58"/>
      <c r="DC315" s="58"/>
      <c r="DD315" s="58"/>
      <c r="DE315" s="58"/>
      <c r="DF315" s="58"/>
    </row>
    <row r="316" spans="1:110" s="30" customFormat="1" ht="89.25" customHeight="1" x14ac:dyDescent="0.2">
      <c r="A316" s="64" t="s">
        <v>975</v>
      </c>
      <c r="B316" s="62" t="s">
        <v>976</v>
      </c>
      <c r="C316" s="64" t="s">
        <v>762</v>
      </c>
      <c r="D316" s="64" t="s">
        <v>882</v>
      </c>
      <c r="E316" s="64" t="s">
        <v>206</v>
      </c>
      <c r="F316" s="62"/>
      <c r="G316" s="62"/>
      <c r="H316" s="62"/>
      <c r="I316" s="64" t="s">
        <v>204</v>
      </c>
      <c r="J316" s="64" t="s">
        <v>205</v>
      </c>
      <c r="K316" s="64" t="s">
        <v>206</v>
      </c>
      <c r="L316" s="62"/>
      <c r="M316" s="62"/>
      <c r="N316" s="62"/>
      <c r="O316" s="28" t="s">
        <v>207</v>
      </c>
      <c r="P316" s="28" t="s">
        <v>54</v>
      </c>
      <c r="Q316" s="28" t="s">
        <v>208</v>
      </c>
      <c r="R316" s="62" t="s">
        <v>209</v>
      </c>
      <c r="S316" s="62" t="s">
        <v>972</v>
      </c>
      <c r="T316" s="58">
        <v>1289397.24</v>
      </c>
      <c r="U316" s="58">
        <v>1284459.3999999999</v>
      </c>
      <c r="V316" s="58">
        <v>31303.23</v>
      </c>
      <c r="W316" s="58">
        <v>31303.23</v>
      </c>
      <c r="X316" s="58">
        <v>1258094.01</v>
      </c>
      <c r="Y316" s="58">
        <v>1253156.17</v>
      </c>
      <c r="Z316" s="58">
        <v>0</v>
      </c>
      <c r="AA316" s="58">
        <v>0</v>
      </c>
      <c r="AB316" s="58">
        <v>0</v>
      </c>
      <c r="AC316" s="58">
        <v>0</v>
      </c>
      <c r="AD316" s="58">
        <v>1507265.45</v>
      </c>
      <c r="AE316" s="58">
        <v>33452.6</v>
      </c>
      <c r="AF316" s="58">
        <v>1473812.85</v>
      </c>
      <c r="AG316" s="58">
        <v>0</v>
      </c>
      <c r="AH316" s="58">
        <v>0</v>
      </c>
      <c r="AI316" s="58">
        <v>1508287.45</v>
      </c>
      <c r="AJ316" s="58">
        <v>34474.6</v>
      </c>
      <c r="AK316" s="58">
        <v>1473812.85</v>
      </c>
      <c r="AL316" s="58">
        <v>0</v>
      </c>
      <c r="AM316" s="58">
        <v>0</v>
      </c>
      <c r="AN316" s="58">
        <v>1507333.79</v>
      </c>
      <c r="AO316" s="58">
        <v>33750.15</v>
      </c>
      <c r="AP316" s="58">
        <v>1473583.64</v>
      </c>
      <c r="AQ316" s="58" t="s">
        <v>45</v>
      </c>
      <c r="AR316" s="58">
        <v>0</v>
      </c>
      <c r="AS316" s="58">
        <v>1507333.79</v>
      </c>
      <c r="AT316" s="58">
        <v>33750.15</v>
      </c>
      <c r="AU316" s="58">
        <v>1473583.64</v>
      </c>
      <c r="AV316" s="58">
        <v>0</v>
      </c>
      <c r="AW316" s="58">
        <v>0</v>
      </c>
      <c r="AX316" s="58">
        <v>1289397.24</v>
      </c>
      <c r="AY316" s="58">
        <v>1284459.3999999999</v>
      </c>
      <c r="AZ316" s="58">
        <v>31303.23</v>
      </c>
      <c r="BA316" s="58">
        <v>31303.23</v>
      </c>
      <c r="BB316" s="58">
        <v>1258094.01</v>
      </c>
      <c r="BC316" s="58">
        <v>1253156.17</v>
      </c>
      <c r="BD316" s="58">
        <v>0</v>
      </c>
      <c r="BE316" s="58">
        <v>0</v>
      </c>
      <c r="BF316" s="58">
        <v>0</v>
      </c>
      <c r="BG316" s="58">
        <v>0</v>
      </c>
      <c r="BH316" s="58">
        <v>1507265.45</v>
      </c>
      <c r="BI316" s="58">
        <v>33452.6</v>
      </c>
      <c r="BJ316" s="58">
        <v>1473812.85</v>
      </c>
      <c r="BK316" s="58">
        <v>0</v>
      </c>
      <c r="BL316" s="58">
        <v>0</v>
      </c>
      <c r="BM316" s="58">
        <v>1508287.45</v>
      </c>
      <c r="BN316" s="58">
        <v>34474.6</v>
      </c>
      <c r="BO316" s="58">
        <v>1473812.85</v>
      </c>
      <c r="BP316" s="58">
        <v>0</v>
      </c>
      <c r="BQ316" s="58">
        <v>0</v>
      </c>
      <c r="BR316" s="58">
        <v>1507333.79</v>
      </c>
      <c r="BS316" s="58">
        <v>33750.15</v>
      </c>
      <c r="BT316" s="58">
        <v>1473583.64</v>
      </c>
      <c r="BU316" s="58">
        <v>0</v>
      </c>
      <c r="BV316" s="58">
        <v>0</v>
      </c>
      <c r="BW316" s="58">
        <v>1507333.79</v>
      </c>
      <c r="BX316" s="58">
        <v>33750.15</v>
      </c>
      <c r="BY316" s="58">
        <v>1473583.64</v>
      </c>
      <c r="BZ316" s="58">
        <v>0</v>
      </c>
      <c r="CA316" s="58">
        <v>0</v>
      </c>
      <c r="CB316" s="58">
        <v>1289397.24</v>
      </c>
      <c r="CC316" s="58">
        <v>31303.23</v>
      </c>
      <c r="CD316" s="58">
        <v>1258094.01</v>
      </c>
      <c r="CE316" s="58">
        <v>0</v>
      </c>
      <c r="CF316" s="58">
        <v>0</v>
      </c>
      <c r="CG316" s="58">
        <v>1507265.45</v>
      </c>
      <c r="CH316" s="58">
        <v>33452.6</v>
      </c>
      <c r="CI316" s="58">
        <v>1473812.85</v>
      </c>
      <c r="CJ316" s="58">
        <v>0</v>
      </c>
      <c r="CK316" s="58">
        <v>0</v>
      </c>
      <c r="CL316" s="58">
        <v>1508287.45</v>
      </c>
      <c r="CM316" s="58">
        <v>34474.6</v>
      </c>
      <c r="CN316" s="58">
        <v>1473812.85</v>
      </c>
      <c r="CO316" s="58">
        <v>0</v>
      </c>
      <c r="CP316" s="58">
        <v>0</v>
      </c>
      <c r="CQ316" s="58">
        <v>1289397.24</v>
      </c>
      <c r="CR316" s="58">
        <v>31303.23</v>
      </c>
      <c r="CS316" s="58">
        <v>1258094.01</v>
      </c>
      <c r="CT316" s="58">
        <v>0</v>
      </c>
      <c r="CU316" s="58">
        <v>0</v>
      </c>
      <c r="CV316" s="58">
        <v>1507265.45</v>
      </c>
      <c r="CW316" s="58">
        <v>33452.6</v>
      </c>
      <c r="CX316" s="58">
        <v>1473812.85</v>
      </c>
      <c r="CY316" s="58">
        <v>0</v>
      </c>
      <c r="CZ316" s="58">
        <v>0</v>
      </c>
      <c r="DA316" s="58">
        <v>1508287.45</v>
      </c>
      <c r="DB316" s="58">
        <v>34474.6</v>
      </c>
      <c r="DC316" s="58">
        <v>1473812.85</v>
      </c>
      <c r="DD316" s="58">
        <v>0</v>
      </c>
      <c r="DE316" s="58">
        <v>0</v>
      </c>
      <c r="DF316" s="58" t="s">
        <v>57</v>
      </c>
    </row>
    <row r="317" spans="1:110" s="30" customFormat="1" ht="89.25" customHeight="1" x14ac:dyDescent="0.2">
      <c r="A317" s="64"/>
      <c r="B317" s="62"/>
      <c r="C317" s="64"/>
      <c r="D317" s="64"/>
      <c r="E317" s="64"/>
      <c r="F317" s="62"/>
      <c r="G317" s="62"/>
      <c r="H317" s="62"/>
      <c r="I317" s="64"/>
      <c r="J317" s="64"/>
      <c r="K317" s="64"/>
      <c r="L317" s="62"/>
      <c r="M317" s="62"/>
      <c r="N317" s="62"/>
      <c r="O317" s="28" t="s">
        <v>977</v>
      </c>
      <c r="P317" s="28" t="s">
        <v>170</v>
      </c>
      <c r="Q317" s="28" t="s">
        <v>978</v>
      </c>
      <c r="R317" s="62"/>
      <c r="S317" s="62"/>
      <c r="T317" s="58"/>
      <c r="U317" s="58"/>
      <c r="V317" s="58"/>
      <c r="W317" s="58"/>
      <c r="X317" s="58"/>
      <c r="Y317" s="58"/>
      <c r="Z317" s="58"/>
      <c r="AA317" s="58"/>
      <c r="AB317" s="58"/>
      <c r="AC317" s="58"/>
      <c r="AD317" s="58"/>
      <c r="AE317" s="58"/>
      <c r="AF317" s="58"/>
      <c r="AG317" s="58"/>
      <c r="AH317" s="58"/>
      <c r="AI317" s="58"/>
      <c r="AJ317" s="58"/>
      <c r="AK317" s="58"/>
      <c r="AL317" s="58"/>
      <c r="AM317" s="58"/>
      <c r="AN317" s="58"/>
      <c r="AO317" s="58"/>
      <c r="AP317" s="58"/>
      <c r="AQ317" s="58"/>
      <c r="AR317" s="58"/>
      <c r="AS317" s="58"/>
      <c r="AT317" s="58"/>
      <c r="AU317" s="58"/>
      <c r="AV317" s="58"/>
      <c r="AW317" s="58"/>
      <c r="AX317" s="58"/>
      <c r="AY317" s="58"/>
      <c r="AZ317" s="58"/>
      <c r="BA317" s="58"/>
      <c r="BB317" s="58"/>
      <c r="BC317" s="58"/>
      <c r="BD317" s="58"/>
      <c r="BE317" s="58"/>
      <c r="BF317" s="58"/>
      <c r="BG317" s="58"/>
      <c r="BH317" s="58"/>
      <c r="BI317" s="58"/>
      <c r="BJ317" s="58"/>
      <c r="BK317" s="58"/>
      <c r="BL317" s="58"/>
      <c r="BM317" s="58"/>
      <c r="BN317" s="58"/>
      <c r="BO317" s="58"/>
      <c r="BP317" s="58"/>
      <c r="BQ317" s="58"/>
      <c r="BR317" s="58"/>
      <c r="BS317" s="58"/>
      <c r="BT317" s="58"/>
      <c r="BU317" s="58"/>
      <c r="BV317" s="58"/>
      <c r="BW317" s="58"/>
      <c r="BX317" s="58"/>
      <c r="BY317" s="58"/>
      <c r="BZ317" s="58"/>
      <c r="CA317" s="58"/>
      <c r="CB317" s="58"/>
      <c r="CC317" s="58"/>
      <c r="CD317" s="58"/>
      <c r="CE317" s="58"/>
      <c r="CF317" s="58"/>
      <c r="CG317" s="58"/>
      <c r="CH317" s="58"/>
      <c r="CI317" s="58"/>
      <c r="CJ317" s="58"/>
      <c r="CK317" s="58"/>
      <c r="CL317" s="58"/>
      <c r="CM317" s="58"/>
      <c r="CN317" s="58"/>
      <c r="CO317" s="58"/>
      <c r="CP317" s="58"/>
      <c r="CQ317" s="58"/>
      <c r="CR317" s="58"/>
      <c r="CS317" s="58"/>
      <c r="CT317" s="58"/>
      <c r="CU317" s="58"/>
      <c r="CV317" s="58"/>
      <c r="CW317" s="58"/>
      <c r="CX317" s="58"/>
      <c r="CY317" s="58"/>
      <c r="CZ317" s="58"/>
      <c r="DA317" s="58"/>
      <c r="DB317" s="58"/>
      <c r="DC317" s="58"/>
      <c r="DD317" s="58"/>
      <c r="DE317" s="58"/>
      <c r="DF317" s="58"/>
    </row>
    <row r="318" spans="1:110" s="30" customFormat="1" ht="78.75" customHeight="1" x14ac:dyDescent="0.2">
      <c r="A318" s="64"/>
      <c r="B318" s="62"/>
      <c r="C318" s="64"/>
      <c r="D318" s="64"/>
      <c r="E318" s="64"/>
      <c r="F318" s="62"/>
      <c r="G318" s="62"/>
      <c r="H318" s="62"/>
      <c r="I318" s="64"/>
      <c r="J318" s="64"/>
      <c r="K318" s="64"/>
      <c r="L318" s="62"/>
      <c r="M318" s="62"/>
      <c r="N318" s="62"/>
      <c r="O318" s="28" t="s">
        <v>172</v>
      </c>
      <c r="P318" s="28" t="s">
        <v>866</v>
      </c>
      <c r="Q318" s="28" t="s">
        <v>174</v>
      </c>
      <c r="R318" s="62"/>
      <c r="S318" s="62"/>
      <c r="T318" s="58"/>
      <c r="U318" s="58"/>
      <c r="V318" s="58"/>
      <c r="W318" s="58"/>
      <c r="X318" s="58"/>
      <c r="Y318" s="58"/>
      <c r="Z318" s="58"/>
      <c r="AA318" s="58"/>
      <c r="AB318" s="58"/>
      <c r="AC318" s="58"/>
      <c r="AD318" s="58"/>
      <c r="AE318" s="58"/>
      <c r="AF318" s="58"/>
      <c r="AG318" s="58"/>
      <c r="AH318" s="58"/>
      <c r="AI318" s="58"/>
      <c r="AJ318" s="58"/>
      <c r="AK318" s="58"/>
      <c r="AL318" s="58"/>
      <c r="AM318" s="58"/>
      <c r="AN318" s="58"/>
      <c r="AO318" s="58"/>
      <c r="AP318" s="58"/>
      <c r="AQ318" s="58"/>
      <c r="AR318" s="58"/>
      <c r="AS318" s="58"/>
      <c r="AT318" s="58"/>
      <c r="AU318" s="58"/>
      <c r="AV318" s="58"/>
      <c r="AW318" s="58"/>
      <c r="AX318" s="58"/>
      <c r="AY318" s="58"/>
      <c r="AZ318" s="58"/>
      <c r="BA318" s="58"/>
      <c r="BB318" s="58"/>
      <c r="BC318" s="58"/>
      <c r="BD318" s="58"/>
      <c r="BE318" s="58"/>
      <c r="BF318" s="58"/>
      <c r="BG318" s="58"/>
      <c r="BH318" s="58"/>
      <c r="BI318" s="58"/>
      <c r="BJ318" s="58"/>
      <c r="BK318" s="58"/>
      <c r="BL318" s="58"/>
      <c r="BM318" s="58"/>
      <c r="BN318" s="58"/>
      <c r="BO318" s="58"/>
      <c r="BP318" s="58"/>
      <c r="BQ318" s="58"/>
      <c r="BR318" s="58"/>
      <c r="BS318" s="58"/>
      <c r="BT318" s="58"/>
      <c r="BU318" s="58"/>
      <c r="BV318" s="58"/>
      <c r="BW318" s="58"/>
      <c r="BX318" s="58"/>
      <c r="BY318" s="58"/>
      <c r="BZ318" s="58"/>
      <c r="CA318" s="58"/>
      <c r="CB318" s="58"/>
      <c r="CC318" s="58"/>
      <c r="CD318" s="58"/>
      <c r="CE318" s="58"/>
      <c r="CF318" s="58"/>
      <c r="CG318" s="58"/>
      <c r="CH318" s="58"/>
      <c r="CI318" s="58"/>
      <c r="CJ318" s="58"/>
      <c r="CK318" s="58"/>
      <c r="CL318" s="58"/>
      <c r="CM318" s="58"/>
      <c r="CN318" s="58"/>
      <c r="CO318" s="58"/>
      <c r="CP318" s="58"/>
      <c r="CQ318" s="58"/>
      <c r="CR318" s="58"/>
      <c r="CS318" s="58"/>
      <c r="CT318" s="58"/>
      <c r="CU318" s="58"/>
      <c r="CV318" s="58"/>
      <c r="CW318" s="58"/>
      <c r="CX318" s="58"/>
      <c r="CY318" s="58"/>
      <c r="CZ318" s="58"/>
      <c r="DA318" s="58"/>
      <c r="DB318" s="58"/>
      <c r="DC318" s="58"/>
      <c r="DD318" s="58"/>
      <c r="DE318" s="58"/>
      <c r="DF318" s="58"/>
    </row>
    <row r="319" spans="1:110" s="30" customFormat="1" ht="249.75" customHeight="1" x14ac:dyDescent="0.2">
      <c r="A319" s="28" t="s">
        <v>979</v>
      </c>
      <c r="B319" s="6" t="s">
        <v>980</v>
      </c>
      <c r="C319" s="28" t="s">
        <v>762</v>
      </c>
      <c r="D319" s="28" t="s">
        <v>882</v>
      </c>
      <c r="E319" s="28" t="s">
        <v>206</v>
      </c>
      <c r="F319" s="6"/>
      <c r="G319" s="6"/>
      <c r="H319" s="6"/>
      <c r="I319" s="28" t="s">
        <v>204</v>
      </c>
      <c r="J319" s="28" t="s">
        <v>205</v>
      </c>
      <c r="K319" s="28" t="s">
        <v>206</v>
      </c>
      <c r="L319" s="6"/>
      <c r="M319" s="6"/>
      <c r="N319" s="6"/>
      <c r="O319" s="28" t="s">
        <v>133</v>
      </c>
      <c r="P319" s="28" t="s">
        <v>827</v>
      </c>
      <c r="Q319" s="28" t="s">
        <v>135</v>
      </c>
      <c r="R319" s="6" t="s">
        <v>209</v>
      </c>
      <c r="S319" s="31" t="s">
        <v>878</v>
      </c>
      <c r="T319" s="29">
        <v>304543.71999999997</v>
      </c>
      <c r="U319" s="29">
        <v>304543.71999999997</v>
      </c>
      <c r="V319" s="29"/>
      <c r="W319" s="29"/>
      <c r="X319" s="29">
        <v>304543.71999999997</v>
      </c>
      <c r="Y319" s="29">
        <v>304543.71999999997</v>
      </c>
      <c r="Z319" s="29"/>
      <c r="AA319" s="29"/>
      <c r="AB319" s="29"/>
      <c r="AC319" s="29"/>
      <c r="AD319" s="29">
        <v>160425.38</v>
      </c>
      <c r="AE319" s="29"/>
      <c r="AF319" s="29">
        <v>160425.38</v>
      </c>
      <c r="AG319" s="29"/>
      <c r="AH319" s="29"/>
      <c r="AI319" s="29">
        <v>160425.38</v>
      </c>
      <c r="AJ319" s="29"/>
      <c r="AK319" s="29">
        <v>160425.38</v>
      </c>
      <c r="AL319" s="29"/>
      <c r="AM319" s="29"/>
      <c r="AN319" s="29">
        <v>160425.38</v>
      </c>
      <c r="AO319" s="29"/>
      <c r="AP319" s="29">
        <v>160425.38</v>
      </c>
      <c r="AQ319" s="29"/>
      <c r="AR319" s="29"/>
      <c r="AS319" s="29">
        <v>160425.38</v>
      </c>
      <c r="AT319" s="29"/>
      <c r="AU319" s="29">
        <v>160425.38</v>
      </c>
      <c r="AV319" s="29"/>
      <c r="AW319" s="29"/>
      <c r="AX319" s="29">
        <v>304543.71999999997</v>
      </c>
      <c r="AY319" s="29">
        <v>304543.71999999997</v>
      </c>
      <c r="AZ319" s="29"/>
      <c r="BA319" s="29"/>
      <c r="BB319" s="29">
        <v>304543.71999999997</v>
      </c>
      <c r="BC319" s="29">
        <v>304543.71999999997</v>
      </c>
      <c r="BD319" s="29"/>
      <c r="BE319" s="29"/>
      <c r="BF319" s="29"/>
      <c r="BG319" s="29"/>
      <c r="BH319" s="29">
        <v>160425.38</v>
      </c>
      <c r="BI319" s="29"/>
      <c r="BJ319" s="29">
        <v>160425.38</v>
      </c>
      <c r="BK319" s="29"/>
      <c r="BL319" s="29"/>
      <c r="BM319" s="29">
        <v>160425.38</v>
      </c>
      <c r="BN319" s="29"/>
      <c r="BO319" s="29">
        <v>160425.38</v>
      </c>
      <c r="BP319" s="29"/>
      <c r="BQ319" s="29"/>
      <c r="BR319" s="29">
        <v>160425.38</v>
      </c>
      <c r="BS319" s="29"/>
      <c r="BT319" s="29">
        <v>160425.38</v>
      </c>
      <c r="BU319" s="29"/>
      <c r="BV319" s="29"/>
      <c r="BW319" s="29">
        <v>160425.38</v>
      </c>
      <c r="BX319" s="29"/>
      <c r="BY319" s="29">
        <v>160425.38</v>
      </c>
      <c r="BZ319" s="29"/>
      <c r="CA319" s="29"/>
      <c r="CB319" s="29">
        <v>304543.71999999997</v>
      </c>
      <c r="CC319" s="29"/>
      <c r="CD319" s="29">
        <v>304543.71999999997</v>
      </c>
      <c r="CE319" s="29"/>
      <c r="CF319" s="29"/>
      <c r="CG319" s="29">
        <v>160425.38</v>
      </c>
      <c r="CH319" s="29"/>
      <c r="CI319" s="29">
        <v>160425.38</v>
      </c>
      <c r="CJ319" s="29"/>
      <c r="CK319" s="29"/>
      <c r="CL319" s="29">
        <v>160425.38</v>
      </c>
      <c r="CM319" s="29"/>
      <c r="CN319" s="29">
        <v>160425.38</v>
      </c>
      <c r="CO319" s="29"/>
      <c r="CP319" s="29"/>
      <c r="CQ319" s="29">
        <v>304543.71999999997</v>
      </c>
      <c r="CR319" s="29"/>
      <c r="CS319" s="29">
        <v>304543.71999999997</v>
      </c>
      <c r="CT319" s="29"/>
      <c r="CU319" s="29"/>
      <c r="CV319" s="29">
        <v>160425.38</v>
      </c>
      <c r="CW319" s="29"/>
      <c r="CX319" s="29">
        <v>160425.38</v>
      </c>
      <c r="CY319" s="29"/>
      <c r="CZ319" s="29"/>
      <c r="DA319" s="29">
        <v>160425.38</v>
      </c>
      <c r="DB319" s="29"/>
      <c r="DC319" s="29">
        <v>160425.38</v>
      </c>
      <c r="DD319" s="29"/>
      <c r="DE319" s="29"/>
      <c r="DF319" s="29" t="s">
        <v>57</v>
      </c>
    </row>
    <row r="320" spans="1:110" s="30" customFormat="1" ht="321.75" customHeight="1" x14ac:dyDescent="0.2">
      <c r="A320" s="64" t="s">
        <v>981</v>
      </c>
      <c r="B320" s="62" t="s">
        <v>982</v>
      </c>
      <c r="C320" s="28" t="s">
        <v>853</v>
      </c>
      <c r="D320" s="28" t="s">
        <v>983</v>
      </c>
      <c r="E320" s="28" t="s">
        <v>855</v>
      </c>
      <c r="F320" s="62"/>
      <c r="G320" s="62"/>
      <c r="H320" s="62"/>
      <c r="I320" s="28" t="s">
        <v>984</v>
      </c>
      <c r="J320" s="28" t="s">
        <v>527</v>
      </c>
      <c r="K320" s="28" t="s">
        <v>344</v>
      </c>
      <c r="L320" s="62"/>
      <c r="M320" s="62"/>
      <c r="N320" s="62"/>
      <c r="O320" s="28" t="s">
        <v>207</v>
      </c>
      <c r="P320" s="28" t="s">
        <v>54</v>
      </c>
      <c r="Q320" s="28" t="s">
        <v>208</v>
      </c>
      <c r="R320" s="62" t="s">
        <v>209</v>
      </c>
      <c r="S320" s="63" t="s">
        <v>306</v>
      </c>
      <c r="T320" s="58">
        <v>33189</v>
      </c>
      <c r="U320" s="58">
        <v>33189</v>
      </c>
      <c r="V320" s="58"/>
      <c r="W320" s="58"/>
      <c r="X320" s="58">
        <v>33189</v>
      </c>
      <c r="Y320" s="58">
        <v>33189</v>
      </c>
      <c r="Z320" s="58"/>
      <c r="AA320" s="58"/>
      <c r="AB320" s="58"/>
      <c r="AC320" s="58"/>
      <c r="AD320" s="58">
        <v>63311</v>
      </c>
      <c r="AE320" s="58"/>
      <c r="AF320" s="58">
        <v>63311</v>
      </c>
      <c r="AG320" s="58"/>
      <c r="AH320" s="58"/>
      <c r="AI320" s="58">
        <v>63311</v>
      </c>
      <c r="AJ320" s="58"/>
      <c r="AK320" s="58">
        <v>63311</v>
      </c>
      <c r="AL320" s="58"/>
      <c r="AM320" s="58"/>
      <c r="AN320" s="58">
        <v>63311</v>
      </c>
      <c r="AO320" s="58"/>
      <c r="AP320" s="58">
        <v>63311</v>
      </c>
      <c r="AQ320" s="58"/>
      <c r="AR320" s="58"/>
      <c r="AS320" s="58">
        <v>63311</v>
      </c>
      <c r="AT320" s="58"/>
      <c r="AU320" s="58">
        <v>63311</v>
      </c>
      <c r="AV320" s="58"/>
      <c r="AW320" s="58"/>
      <c r="AX320" s="58">
        <v>33189</v>
      </c>
      <c r="AY320" s="58">
        <v>33189</v>
      </c>
      <c r="AZ320" s="58"/>
      <c r="BA320" s="58"/>
      <c r="BB320" s="58">
        <v>33189</v>
      </c>
      <c r="BC320" s="58">
        <v>33189</v>
      </c>
      <c r="BD320" s="58"/>
      <c r="BE320" s="58"/>
      <c r="BF320" s="58"/>
      <c r="BG320" s="58"/>
      <c r="BH320" s="58">
        <v>63311</v>
      </c>
      <c r="BI320" s="58"/>
      <c r="BJ320" s="58">
        <v>63311</v>
      </c>
      <c r="BK320" s="58"/>
      <c r="BL320" s="58"/>
      <c r="BM320" s="58">
        <v>63311</v>
      </c>
      <c r="BN320" s="58"/>
      <c r="BO320" s="58">
        <v>63311</v>
      </c>
      <c r="BP320" s="58"/>
      <c r="BQ320" s="58"/>
      <c r="BR320" s="58">
        <v>63311</v>
      </c>
      <c r="BS320" s="58"/>
      <c r="BT320" s="58">
        <v>63311</v>
      </c>
      <c r="BU320" s="58"/>
      <c r="BV320" s="58"/>
      <c r="BW320" s="58">
        <v>63311</v>
      </c>
      <c r="BX320" s="58"/>
      <c r="BY320" s="58">
        <v>63311</v>
      </c>
      <c r="BZ320" s="58"/>
      <c r="CA320" s="58"/>
      <c r="CB320" s="58">
        <v>33189</v>
      </c>
      <c r="CC320" s="58"/>
      <c r="CD320" s="58">
        <v>33189</v>
      </c>
      <c r="CE320" s="58"/>
      <c r="CF320" s="58"/>
      <c r="CG320" s="58">
        <v>63311</v>
      </c>
      <c r="CH320" s="58"/>
      <c r="CI320" s="58">
        <v>63311</v>
      </c>
      <c r="CJ320" s="58"/>
      <c r="CK320" s="58"/>
      <c r="CL320" s="58">
        <v>63311</v>
      </c>
      <c r="CM320" s="58"/>
      <c r="CN320" s="58">
        <v>63311</v>
      </c>
      <c r="CO320" s="58"/>
      <c r="CP320" s="58"/>
      <c r="CQ320" s="58">
        <v>33189</v>
      </c>
      <c r="CR320" s="58"/>
      <c r="CS320" s="58">
        <v>33189</v>
      </c>
      <c r="CT320" s="58"/>
      <c r="CU320" s="58"/>
      <c r="CV320" s="58">
        <v>63311</v>
      </c>
      <c r="CW320" s="58"/>
      <c r="CX320" s="58">
        <v>63311</v>
      </c>
      <c r="CY320" s="58"/>
      <c r="CZ320" s="58"/>
      <c r="DA320" s="58">
        <v>63311</v>
      </c>
      <c r="DB320" s="58"/>
      <c r="DC320" s="58">
        <v>63311</v>
      </c>
      <c r="DD320" s="58"/>
      <c r="DE320" s="58"/>
      <c r="DF320" s="58" t="s">
        <v>57</v>
      </c>
    </row>
    <row r="321" spans="1:110" s="30" customFormat="1" ht="165" customHeight="1" x14ac:dyDescent="0.2">
      <c r="A321" s="64"/>
      <c r="B321" s="62"/>
      <c r="C321" s="28" t="s">
        <v>211</v>
      </c>
      <c r="D321" s="28" t="s">
        <v>437</v>
      </c>
      <c r="E321" s="28" t="s">
        <v>212</v>
      </c>
      <c r="F321" s="62"/>
      <c r="G321" s="62"/>
      <c r="H321" s="62"/>
      <c r="I321" s="28" t="s">
        <v>985</v>
      </c>
      <c r="J321" s="28" t="s">
        <v>986</v>
      </c>
      <c r="K321" s="28" t="s">
        <v>212</v>
      </c>
      <c r="L321" s="62"/>
      <c r="M321" s="62"/>
      <c r="N321" s="62"/>
      <c r="O321" s="28" t="s">
        <v>987</v>
      </c>
      <c r="P321" s="28" t="s">
        <v>62</v>
      </c>
      <c r="Q321" s="28" t="s">
        <v>988</v>
      </c>
      <c r="R321" s="62"/>
      <c r="S321" s="63"/>
      <c r="T321" s="58"/>
      <c r="U321" s="58"/>
      <c r="V321" s="58"/>
      <c r="W321" s="58"/>
      <c r="X321" s="58"/>
      <c r="Y321" s="58"/>
      <c r="Z321" s="58"/>
      <c r="AA321" s="58"/>
      <c r="AB321" s="58"/>
      <c r="AC321" s="58"/>
      <c r="AD321" s="58"/>
      <c r="AE321" s="58"/>
      <c r="AF321" s="58"/>
      <c r="AG321" s="58"/>
      <c r="AH321" s="58"/>
      <c r="AI321" s="58"/>
      <c r="AJ321" s="58"/>
      <c r="AK321" s="58"/>
      <c r="AL321" s="58"/>
      <c r="AM321" s="58"/>
      <c r="AN321" s="58"/>
      <c r="AO321" s="58"/>
      <c r="AP321" s="58"/>
      <c r="AQ321" s="58"/>
      <c r="AR321" s="58"/>
      <c r="AS321" s="58"/>
      <c r="AT321" s="58"/>
      <c r="AU321" s="58"/>
      <c r="AV321" s="58"/>
      <c r="AW321" s="58"/>
      <c r="AX321" s="58"/>
      <c r="AY321" s="58"/>
      <c r="AZ321" s="58"/>
      <c r="BA321" s="58"/>
      <c r="BB321" s="58"/>
      <c r="BC321" s="58"/>
      <c r="BD321" s="58"/>
      <c r="BE321" s="58"/>
      <c r="BF321" s="58"/>
      <c r="BG321" s="58"/>
      <c r="BH321" s="58"/>
      <c r="BI321" s="58"/>
      <c r="BJ321" s="58"/>
      <c r="BK321" s="58"/>
      <c r="BL321" s="58"/>
      <c r="BM321" s="58"/>
      <c r="BN321" s="58"/>
      <c r="BO321" s="58"/>
      <c r="BP321" s="58"/>
      <c r="BQ321" s="58"/>
      <c r="BR321" s="58"/>
      <c r="BS321" s="58"/>
      <c r="BT321" s="58"/>
      <c r="BU321" s="58"/>
      <c r="BV321" s="58"/>
      <c r="BW321" s="58"/>
      <c r="BX321" s="58"/>
      <c r="BY321" s="58"/>
      <c r="BZ321" s="58"/>
      <c r="CA321" s="58"/>
      <c r="CB321" s="58"/>
      <c r="CC321" s="58"/>
      <c r="CD321" s="58"/>
      <c r="CE321" s="58"/>
      <c r="CF321" s="58"/>
      <c r="CG321" s="58"/>
      <c r="CH321" s="58"/>
      <c r="CI321" s="58"/>
      <c r="CJ321" s="58"/>
      <c r="CK321" s="58"/>
      <c r="CL321" s="58"/>
      <c r="CM321" s="58"/>
      <c r="CN321" s="58"/>
      <c r="CO321" s="58"/>
      <c r="CP321" s="58"/>
      <c r="CQ321" s="58"/>
      <c r="CR321" s="58"/>
      <c r="CS321" s="58"/>
      <c r="CT321" s="58"/>
      <c r="CU321" s="58"/>
      <c r="CV321" s="58"/>
      <c r="CW321" s="58"/>
      <c r="CX321" s="58"/>
      <c r="CY321" s="58"/>
      <c r="CZ321" s="58"/>
      <c r="DA321" s="58"/>
      <c r="DB321" s="58"/>
      <c r="DC321" s="58"/>
      <c r="DD321" s="58"/>
      <c r="DE321" s="58"/>
      <c r="DF321" s="58"/>
    </row>
    <row r="322" spans="1:110" s="30" customFormat="1" ht="228" hidden="1" x14ac:dyDescent="0.2">
      <c r="A322" s="28" t="s">
        <v>989</v>
      </c>
      <c r="B322" s="6" t="s">
        <v>990</v>
      </c>
      <c r="C322" s="6"/>
      <c r="D322" s="6"/>
      <c r="E322" s="6"/>
      <c r="F322" s="6"/>
      <c r="G322" s="6"/>
      <c r="H322" s="6"/>
      <c r="I322" s="6"/>
      <c r="J322" s="6"/>
      <c r="K322" s="6"/>
      <c r="L322" s="6"/>
      <c r="M322" s="6"/>
      <c r="N322" s="6"/>
      <c r="O322" s="6"/>
      <c r="P322" s="6"/>
      <c r="Q322" s="6"/>
      <c r="R322" s="6" t="s">
        <v>209</v>
      </c>
      <c r="S322" s="6"/>
      <c r="T322" s="29">
        <v>0</v>
      </c>
      <c r="U322" s="29">
        <v>0</v>
      </c>
      <c r="V322" s="29"/>
      <c r="W322" s="29"/>
      <c r="X322" s="29"/>
      <c r="Y322" s="29"/>
      <c r="Z322" s="29"/>
      <c r="AA322" s="29"/>
      <c r="AB322" s="29"/>
      <c r="AC322" s="29"/>
      <c r="AD322" s="29">
        <v>0</v>
      </c>
      <c r="AE322" s="29"/>
      <c r="AF322" s="29"/>
      <c r="AG322" s="29"/>
      <c r="AH322" s="29"/>
      <c r="AI322" s="29">
        <v>0</v>
      </c>
      <c r="AJ322" s="29"/>
      <c r="AK322" s="29"/>
      <c r="AL322" s="29"/>
      <c r="AM322" s="29"/>
      <c r="AN322" s="29">
        <v>0</v>
      </c>
      <c r="AO322" s="29"/>
      <c r="AP322" s="29"/>
      <c r="AQ322" s="29"/>
      <c r="AR322" s="29"/>
      <c r="AS322" s="29">
        <v>0</v>
      </c>
      <c r="AT322" s="29"/>
      <c r="AU322" s="29"/>
      <c r="AV322" s="29"/>
      <c r="AW322" s="29"/>
      <c r="AX322" s="29">
        <v>0</v>
      </c>
      <c r="AY322" s="29">
        <v>0</v>
      </c>
      <c r="AZ322" s="29"/>
      <c r="BA322" s="29"/>
      <c r="BB322" s="29"/>
      <c r="BC322" s="29"/>
      <c r="BD322" s="29"/>
      <c r="BE322" s="29"/>
      <c r="BF322" s="29"/>
      <c r="BG322" s="29"/>
      <c r="BH322" s="29">
        <v>0</v>
      </c>
      <c r="BI322" s="29"/>
      <c r="BJ322" s="29"/>
      <c r="BK322" s="29"/>
      <c r="BL322" s="29"/>
      <c r="BM322" s="29">
        <v>0</v>
      </c>
      <c r="BN322" s="29"/>
      <c r="BO322" s="29"/>
      <c r="BP322" s="29"/>
      <c r="BQ322" s="29"/>
      <c r="BR322" s="29">
        <v>0</v>
      </c>
      <c r="BS322" s="29"/>
      <c r="BT322" s="29"/>
      <c r="BU322" s="29"/>
      <c r="BV322" s="29"/>
      <c r="BW322" s="29">
        <v>0</v>
      </c>
      <c r="BX322" s="29"/>
      <c r="BY322" s="29"/>
      <c r="BZ322" s="29"/>
      <c r="CA322" s="29"/>
      <c r="CB322" s="29">
        <v>0</v>
      </c>
      <c r="CC322" s="29"/>
      <c r="CD322" s="29"/>
      <c r="CE322" s="29"/>
      <c r="CF322" s="29"/>
      <c r="CG322" s="29">
        <v>0</v>
      </c>
      <c r="CH322" s="29"/>
      <c r="CI322" s="29"/>
      <c r="CJ322" s="29"/>
      <c r="CK322" s="29"/>
      <c r="CL322" s="29">
        <v>0</v>
      </c>
      <c r="CM322" s="29"/>
      <c r="CN322" s="29"/>
      <c r="CO322" s="29"/>
      <c r="CP322" s="29"/>
      <c r="CQ322" s="29">
        <v>0</v>
      </c>
      <c r="CR322" s="29"/>
      <c r="CS322" s="29"/>
      <c r="CT322" s="29"/>
      <c r="CU322" s="29"/>
      <c r="CV322" s="29">
        <v>0</v>
      </c>
      <c r="CW322" s="29"/>
      <c r="CX322" s="29"/>
      <c r="CY322" s="29"/>
      <c r="CZ322" s="29"/>
      <c r="DA322" s="29">
        <v>0</v>
      </c>
      <c r="DB322" s="29"/>
      <c r="DC322" s="29"/>
      <c r="DD322" s="29"/>
      <c r="DE322" s="29"/>
      <c r="DF322" s="29"/>
    </row>
    <row r="323" spans="1:110" s="30" customFormat="1" ht="96" hidden="1" x14ac:dyDescent="0.2">
      <c r="A323" s="28" t="s">
        <v>991</v>
      </c>
      <c r="B323" s="6" t="s">
        <v>992</v>
      </c>
      <c r="C323" s="6"/>
      <c r="D323" s="6"/>
      <c r="E323" s="6"/>
      <c r="F323" s="6"/>
      <c r="G323" s="6"/>
      <c r="H323" s="6"/>
      <c r="I323" s="6"/>
      <c r="J323" s="6"/>
      <c r="K323" s="6"/>
      <c r="L323" s="6"/>
      <c r="M323" s="6"/>
      <c r="N323" s="6"/>
      <c r="O323" s="6"/>
      <c r="P323" s="6"/>
      <c r="Q323" s="6"/>
      <c r="R323" s="6"/>
      <c r="S323" s="6"/>
      <c r="T323" s="29">
        <v>0</v>
      </c>
      <c r="U323" s="29">
        <v>0</v>
      </c>
      <c r="V323" s="29"/>
      <c r="W323" s="29"/>
      <c r="X323" s="29"/>
      <c r="Y323" s="29"/>
      <c r="Z323" s="29"/>
      <c r="AA323" s="29"/>
      <c r="AB323" s="29"/>
      <c r="AC323" s="29"/>
      <c r="AD323" s="29">
        <v>0</v>
      </c>
      <c r="AE323" s="29"/>
      <c r="AF323" s="29"/>
      <c r="AG323" s="29"/>
      <c r="AH323" s="29"/>
      <c r="AI323" s="29">
        <v>0</v>
      </c>
      <c r="AJ323" s="29"/>
      <c r="AK323" s="29"/>
      <c r="AL323" s="29"/>
      <c r="AM323" s="29"/>
      <c r="AN323" s="29">
        <v>0</v>
      </c>
      <c r="AO323" s="29"/>
      <c r="AP323" s="29"/>
      <c r="AQ323" s="29"/>
      <c r="AR323" s="29"/>
      <c r="AS323" s="29">
        <v>0</v>
      </c>
      <c r="AT323" s="29"/>
      <c r="AU323" s="29"/>
      <c r="AV323" s="29"/>
      <c r="AW323" s="29"/>
      <c r="AX323" s="29">
        <v>0</v>
      </c>
      <c r="AY323" s="29">
        <v>0</v>
      </c>
      <c r="AZ323" s="29"/>
      <c r="BA323" s="29"/>
      <c r="BB323" s="29"/>
      <c r="BC323" s="29"/>
      <c r="BD323" s="29"/>
      <c r="BE323" s="29"/>
      <c r="BF323" s="29"/>
      <c r="BG323" s="29"/>
      <c r="BH323" s="29">
        <v>0</v>
      </c>
      <c r="BI323" s="29"/>
      <c r="BJ323" s="29"/>
      <c r="BK323" s="29"/>
      <c r="BL323" s="29"/>
      <c r="BM323" s="29">
        <v>0</v>
      </c>
      <c r="BN323" s="29"/>
      <c r="BO323" s="29"/>
      <c r="BP323" s="29"/>
      <c r="BQ323" s="29"/>
      <c r="BR323" s="29">
        <v>0</v>
      </c>
      <c r="BS323" s="29"/>
      <c r="BT323" s="29"/>
      <c r="BU323" s="29"/>
      <c r="BV323" s="29"/>
      <c r="BW323" s="29">
        <v>0</v>
      </c>
      <c r="BX323" s="29"/>
      <c r="BY323" s="29"/>
      <c r="BZ323" s="29"/>
      <c r="CA323" s="29"/>
      <c r="CB323" s="29">
        <v>0</v>
      </c>
      <c r="CC323" s="29"/>
      <c r="CD323" s="29"/>
      <c r="CE323" s="29"/>
      <c r="CF323" s="29"/>
      <c r="CG323" s="29">
        <v>0</v>
      </c>
      <c r="CH323" s="29"/>
      <c r="CI323" s="29"/>
      <c r="CJ323" s="29"/>
      <c r="CK323" s="29"/>
      <c r="CL323" s="29">
        <v>0</v>
      </c>
      <c r="CM323" s="29"/>
      <c r="CN323" s="29"/>
      <c r="CO323" s="29"/>
      <c r="CP323" s="29"/>
      <c r="CQ323" s="29">
        <v>0</v>
      </c>
      <c r="CR323" s="29"/>
      <c r="CS323" s="29"/>
      <c r="CT323" s="29"/>
      <c r="CU323" s="29"/>
      <c r="CV323" s="29">
        <v>0</v>
      </c>
      <c r="CW323" s="29"/>
      <c r="CX323" s="29"/>
      <c r="CY323" s="29"/>
      <c r="CZ323" s="29"/>
      <c r="DA323" s="29">
        <v>0</v>
      </c>
      <c r="DB323" s="29"/>
      <c r="DC323" s="29"/>
      <c r="DD323" s="29"/>
      <c r="DE323" s="29"/>
      <c r="DF323" s="29"/>
    </row>
    <row r="324" spans="1:110" s="30" customFormat="1" ht="103.5" customHeight="1" x14ac:dyDescent="0.2">
      <c r="A324" s="64" t="s">
        <v>993</v>
      </c>
      <c r="B324" s="62" t="s">
        <v>994</v>
      </c>
      <c r="C324" s="28" t="s">
        <v>50</v>
      </c>
      <c r="D324" s="28" t="s">
        <v>203</v>
      </c>
      <c r="E324" s="28" t="s">
        <v>52</v>
      </c>
      <c r="F324" s="62"/>
      <c r="G324" s="62"/>
      <c r="H324" s="62"/>
      <c r="I324" s="62"/>
      <c r="J324" s="62"/>
      <c r="K324" s="62"/>
      <c r="L324" s="62"/>
      <c r="M324" s="62"/>
      <c r="N324" s="62"/>
      <c r="O324" s="28" t="s">
        <v>995</v>
      </c>
      <c r="P324" s="28" t="s">
        <v>54</v>
      </c>
      <c r="Q324" s="28" t="s">
        <v>996</v>
      </c>
      <c r="R324" s="62" t="s">
        <v>42</v>
      </c>
      <c r="S324" s="62" t="s">
        <v>997</v>
      </c>
      <c r="T324" s="58">
        <v>0</v>
      </c>
      <c r="U324" s="58">
        <v>0</v>
      </c>
      <c r="V324" s="58">
        <v>0</v>
      </c>
      <c r="W324" s="58">
        <v>0</v>
      </c>
      <c r="X324" s="58">
        <v>0</v>
      </c>
      <c r="Y324" s="58">
        <v>0</v>
      </c>
      <c r="Z324" s="58">
        <v>0</v>
      </c>
      <c r="AA324" s="58">
        <v>0</v>
      </c>
      <c r="AB324" s="58">
        <v>0</v>
      </c>
      <c r="AC324" s="58">
        <v>0</v>
      </c>
      <c r="AD324" s="58">
        <v>14900</v>
      </c>
      <c r="AE324" s="58">
        <v>0</v>
      </c>
      <c r="AF324" s="58">
        <v>14900</v>
      </c>
      <c r="AG324" s="58">
        <v>0</v>
      </c>
      <c r="AH324" s="58">
        <v>0</v>
      </c>
      <c r="AI324" s="58">
        <v>14900</v>
      </c>
      <c r="AJ324" s="58">
        <v>0</v>
      </c>
      <c r="AK324" s="58">
        <v>14900</v>
      </c>
      <c r="AL324" s="58">
        <v>0</v>
      </c>
      <c r="AM324" s="58">
        <v>0</v>
      </c>
      <c r="AN324" s="58">
        <v>14900</v>
      </c>
      <c r="AO324" s="58">
        <v>0</v>
      </c>
      <c r="AP324" s="58">
        <v>14900</v>
      </c>
      <c r="AQ324" s="58" t="s">
        <v>45</v>
      </c>
      <c r="AR324" s="58">
        <v>0</v>
      </c>
      <c r="AS324" s="58">
        <v>14900</v>
      </c>
      <c r="AT324" s="58">
        <v>0</v>
      </c>
      <c r="AU324" s="58">
        <v>14900</v>
      </c>
      <c r="AV324" s="58">
        <v>0</v>
      </c>
      <c r="AW324" s="58">
        <v>0</v>
      </c>
      <c r="AX324" s="58">
        <v>0</v>
      </c>
      <c r="AY324" s="58">
        <v>0</v>
      </c>
      <c r="AZ324" s="58">
        <v>0</v>
      </c>
      <c r="BA324" s="58">
        <v>0</v>
      </c>
      <c r="BB324" s="58">
        <v>0</v>
      </c>
      <c r="BC324" s="58">
        <v>0</v>
      </c>
      <c r="BD324" s="58">
        <v>0</v>
      </c>
      <c r="BE324" s="58">
        <v>0</v>
      </c>
      <c r="BF324" s="58">
        <v>0</v>
      </c>
      <c r="BG324" s="58">
        <v>0</v>
      </c>
      <c r="BH324" s="58">
        <v>14900</v>
      </c>
      <c r="BI324" s="58">
        <v>0</v>
      </c>
      <c r="BJ324" s="58">
        <v>14900</v>
      </c>
      <c r="BK324" s="58">
        <v>0</v>
      </c>
      <c r="BL324" s="58">
        <v>0</v>
      </c>
      <c r="BM324" s="58">
        <v>14900</v>
      </c>
      <c r="BN324" s="58">
        <v>0</v>
      </c>
      <c r="BO324" s="58">
        <v>14900</v>
      </c>
      <c r="BP324" s="58">
        <v>0</v>
      </c>
      <c r="BQ324" s="58">
        <v>0</v>
      </c>
      <c r="BR324" s="58">
        <v>14900</v>
      </c>
      <c r="BS324" s="58">
        <v>0</v>
      </c>
      <c r="BT324" s="58">
        <v>14900</v>
      </c>
      <c r="BU324" s="58">
        <v>0</v>
      </c>
      <c r="BV324" s="58">
        <v>0</v>
      </c>
      <c r="BW324" s="58">
        <v>14900</v>
      </c>
      <c r="BX324" s="58">
        <v>0</v>
      </c>
      <c r="BY324" s="58">
        <v>14900</v>
      </c>
      <c r="BZ324" s="58">
        <v>0</v>
      </c>
      <c r="CA324" s="58">
        <v>0</v>
      </c>
      <c r="CB324" s="58">
        <v>0</v>
      </c>
      <c r="CC324" s="58">
        <v>0</v>
      </c>
      <c r="CD324" s="58">
        <v>0</v>
      </c>
      <c r="CE324" s="58">
        <v>0</v>
      </c>
      <c r="CF324" s="58">
        <v>0</v>
      </c>
      <c r="CG324" s="58">
        <v>14900</v>
      </c>
      <c r="CH324" s="58">
        <v>0</v>
      </c>
      <c r="CI324" s="58">
        <v>14900</v>
      </c>
      <c r="CJ324" s="58">
        <v>0</v>
      </c>
      <c r="CK324" s="58">
        <v>0</v>
      </c>
      <c r="CL324" s="58">
        <v>14900</v>
      </c>
      <c r="CM324" s="58">
        <v>0</v>
      </c>
      <c r="CN324" s="58">
        <v>14900</v>
      </c>
      <c r="CO324" s="58">
        <v>0</v>
      </c>
      <c r="CP324" s="58">
        <v>0</v>
      </c>
      <c r="CQ324" s="58">
        <v>0</v>
      </c>
      <c r="CR324" s="58">
        <v>0</v>
      </c>
      <c r="CS324" s="58">
        <v>0</v>
      </c>
      <c r="CT324" s="58">
        <v>0</v>
      </c>
      <c r="CU324" s="58">
        <v>0</v>
      </c>
      <c r="CV324" s="58">
        <v>14900</v>
      </c>
      <c r="CW324" s="58">
        <v>0</v>
      </c>
      <c r="CX324" s="58">
        <v>14900</v>
      </c>
      <c r="CY324" s="58">
        <v>0</v>
      </c>
      <c r="CZ324" s="58">
        <v>0</v>
      </c>
      <c r="DA324" s="58">
        <v>14900</v>
      </c>
      <c r="DB324" s="58">
        <v>0</v>
      </c>
      <c r="DC324" s="58">
        <v>14900</v>
      </c>
      <c r="DD324" s="58">
        <v>0</v>
      </c>
      <c r="DE324" s="58">
        <v>0</v>
      </c>
      <c r="DF324" s="58" t="s">
        <v>57</v>
      </c>
    </row>
    <row r="325" spans="1:110" s="30" customFormat="1" ht="72" customHeight="1" x14ac:dyDescent="0.2">
      <c r="A325" s="64"/>
      <c r="B325" s="62"/>
      <c r="C325" s="28" t="s">
        <v>211</v>
      </c>
      <c r="D325" s="28" t="s">
        <v>998</v>
      </c>
      <c r="E325" s="28" t="s">
        <v>212</v>
      </c>
      <c r="F325" s="62"/>
      <c r="G325" s="62"/>
      <c r="H325" s="62"/>
      <c r="I325" s="62"/>
      <c r="J325" s="62"/>
      <c r="K325" s="62"/>
      <c r="L325" s="62"/>
      <c r="M325" s="62"/>
      <c r="N325" s="62"/>
      <c r="O325" s="28" t="s">
        <v>153</v>
      </c>
      <c r="P325" s="28" t="s">
        <v>999</v>
      </c>
      <c r="Q325" s="28" t="s">
        <v>155</v>
      </c>
      <c r="R325" s="62"/>
      <c r="S325" s="62"/>
      <c r="T325" s="58"/>
      <c r="U325" s="58"/>
      <c r="V325" s="58"/>
      <c r="W325" s="58"/>
      <c r="X325" s="58"/>
      <c r="Y325" s="58"/>
      <c r="Z325" s="58"/>
      <c r="AA325" s="58"/>
      <c r="AB325" s="58"/>
      <c r="AC325" s="58"/>
      <c r="AD325" s="58"/>
      <c r="AE325" s="58"/>
      <c r="AF325" s="58"/>
      <c r="AG325" s="58"/>
      <c r="AH325" s="58"/>
      <c r="AI325" s="58"/>
      <c r="AJ325" s="58"/>
      <c r="AK325" s="58"/>
      <c r="AL325" s="58"/>
      <c r="AM325" s="58"/>
      <c r="AN325" s="58"/>
      <c r="AO325" s="58"/>
      <c r="AP325" s="58"/>
      <c r="AQ325" s="58"/>
      <c r="AR325" s="58"/>
      <c r="AS325" s="58"/>
      <c r="AT325" s="58"/>
      <c r="AU325" s="58"/>
      <c r="AV325" s="58"/>
      <c r="AW325" s="58"/>
      <c r="AX325" s="58"/>
      <c r="AY325" s="58"/>
      <c r="AZ325" s="58"/>
      <c r="BA325" s="58"/>
      <c r="BB325" s="58"/>
      <c r="BC325" s="58"/>
      <c r="BD325" s="58"/>
      <c r="BE325" s="58"/>
      <c r="BF325" s="58"/>
      <c r="BG325" s="58"/>
      <c r="BH325" s="58"/>
      <c r="BI325" s="58"/>
      <c r="BJ325" s="58"/>
      <c r="BK325" s="58"/>
      <c r="BL325" s="58"/>
      <c r="BM325" s="58"/>
      <c r="BN325" s="58"/>
      <c r="BO325" s="58"/>
      <c r="BP325" s="58"/>
      <c r="BQ325" s="58"/>
      <c r="BR325" s="58"/>
      <c r="BS325" s="58"/>
      <c r="BT325" s="58"/>
      <c r="BU325" s="58"/>
      <c r="BV325" s="58"/>
      <c r="BW325" s="58"/>
      <c r="BX325" s="58"/>
      <c r="BY325" s="58"/>
      <c r="BZ325" s="58"/>
      <c r="CA325" s="58"/>
      <c r="CB325" s="58"/>
      <c r="CC325" s="58"/>
      <c r="CD325" s="58"/>
      <c r="CE325" s="58"/>
      <c r="CF325" s="58"/>
      <c r="CG325" s="58"/>
      <c r="CH325" s="58"/>
      <c r="CI325" s="58"/>
      <c r="CJ325" s="58"/>
      <c r="CK325" s="58"/>
      <c r="CL325" s="58"/>
      <c r="CM325" s="58"/>
      <c r="CN325" s="58"/>
      <c r="CO325" s="58"/>
      <c r="CP325" s="58"/>
      <c r="CQ325" s="58"/>
      <c r="CR325" s="58"/>
      <c r="CS325" s="58"/>
      <c r="CT325" s="58"/>
      <c r="CU325" s="58"/>
      <c r="CV325" s="58"/>
      <c r="CW325" s="58"/>
      <c r="CX325" s="58"/>
      <c r="CY325" s="58"/>
      <c r="CZ325" s="58"/>
      <c r="DA325" s="58"/>
      <c r="DB325" s="58"/>
      <c r="DC325" s="58"/>
      <c r="DD325" s="58"/>
      <c r="DE325" s="58"/>
      <c r="DF325" s="58"/>
    </row>
    <row r="326" spans="1:110" s="30" customFormat="1" ht="88.5" customHeight="1" x14ac:dyDescent="0.2">
      <c r="A326" s="28" t="s">
        <v>1000</v>
      </c>
      <c r="B326" s="6" t="s">
        <v>1001</v>
      </c>
      <c r="C326" s="38" t="s">
        <v>50</v>
      </c>
      <c r="D326" s="28" t="s">
        <v>1032</v>
      </c>
      <c r="E326" s="28" t="s">
        <v>52</v>
      </c>
      <c r="F326" s="6"/>
      <c r="G326" s="6"/>
      <c r="H326" s="6"/>
      <c r="I326" s="6"/>
      <c r="J326" s="6"/>
      <c r="K326" s="6"/>
      <c r="L326" s="6"/>
      <c r="M326" s="6"/>
      <c r="N326" s="6"/>
      <c r="O326" s="28" t="s">
        <v>133</v>
      </c>
      <c r="P326" s="28" t="s">
        <v>1033</v>
      </c>
      <c r="Q326" s="28" t="s">
        <v>135</v>
      </c>
      <c r="R326" s="6" t="s">
        <v>42</v>
      </c>
      <c r="S326" s="6"/>
      <c r="T326" s="29">
        <v>0</v>
      </c>
      <c r="U326" s="29">
        <v>0</v>
      </c>
      <c r="V326" s="29"/>
      <c r="W326" s="29"/>
      <c r="X326" s="29"/>
      <c r="Y326" s="29"/>
      <c r="Z326" s="29"/>
      <c r="AA326" s="29"/>
      <c r="AB326" s="29"/>
      <c r="AC326" s="29"/>
      <c r="AD326" s="29">
        <v>0</v>
      </c>
      <c r="AE326" s="29"/>
      <c r="AF326" s="29"/>
      <c r="AG326" s="29"/>
      <c r="AH326" s="29"/>
      <c r="AI326" s="29">
        <v>0</v>
      </c>
      <c r="AJ326" s="29"/>
      <c r="AK326" s="29"/>
      <c r="AL326" s="29"/>
      <c r="AM326" s="29"/>
      <c r="AN326" s="29">
        <v>0</v>
      </c>
      <c r="AO326" s="29"/>
      <c r="AP326" s="29"/>
      <c r="AQ326" s="29"/>
      <c r="AR326" s="29"/>
      <c r="AS326" s="29">
        <v>0</v>
      </c>
      <c r="AT326" s="29"/>
      <c r="AU326" s="29"/>
      <c r="AV326" s="29"/>
      <c r="AW326" s="29"/>
      <c r="AX326" s="29">
        <v>0</v>
      </c>
      <c r="AY326" s="29">
        <v>0</v>
      </c>
      <c r="AZ326" s="29"/>
      <c r="BA326" s="29"/>
      <c r="BB326" s="29"/>
      <c r="BC326" s="29"/>
      <c r="BD326" s="29"/>
      <c r="BE326" s="29"/>
      <c r="BF326" s="29"/>
      <c r="BG326" s="29"/>
      <c r="BH326" s="29">
        <v>0</v>
      </c>
      <c r="BI326" s="29"/>
      <c r="BJ326" s="29"/>
      <c r="BK326" s="29"/>
      <c r="BL326" s="29"/>
      <c r="BM326" s="29">
        <v>0</v>
      </c>
      <c r="BN326" s="29"/>
      <c r="BO326" s="29"/>
      <c r="BP326" s="29"/>
      <c r="BQ326" s="29"/>
      <c r="BR326" s="29">
        <v>0</v>
      </c>
      <c r="BS326" s="29"/>
      <c r="BT326" s="29"/>
      <c r="BU326" s="29"/>
      <c r="BV326" s="29"/>
      <c r="BW326" s="29">
        <v>0</v>
      </c>
      <c r="BX326" s="29"/>
      <c r="BY326" s="29"/>
      <c r="BZ326" s="29"/>
      <c r="CA326" s="29"/>
      <c r="CB326" s="29">
        <v>0</v>
      </c>
      <c r="CC326" s="29"/>
      <c r="CD326" s="29"/>
      <c r="CE326" s="29"/>
      <c r="CF326" s="29"/>
      <c r="CG326" s="29">
        <v>0</v>
      </c>
      <c r="CH326" s="29"/>
      <c r="CI326" s="29"/>
      <c r="CJ326" s="29"/>
      <c r="CK326" s="29"/>
      <c r="CL326" s="29">
        <v>0</v>
      </c>
      <c r="CM326" s="29"/>
      <c r="CN326" s="29"/>
      <c r="CO326" s="29"/>
      <c r="CP326" s="29"/>
      <c r="CQ326" s="29">
        <v>0</v>
      </c>
      <c r="CR326" s="29"/>
      <c r="CS326" s="29"/>
      <c r="CT326" s="29"/>
      <c r="CU326" s="29"/>
      <c r="CV326" s="29">
        <v>0</v>
      </c>
      <c r="CW326" s="29"/>
      <c r="CX326" s="29"/>
      <c r="CY326" s="29"/>
      <c r="CZ326" s="29"/>
      <c r="DA326" s="29">
        <v>0</v>
      </c>
      <c r="DB326" s="29"/>
      <c r="DC326" s="29"/>
      <c r="DD326" s="29"/>
      <c r="DE326" s="29"/>
      <c r="DF326" s="29"/>
    </row>
    <row r="327" spans="1:110" s="30" customFormat="1" ht="105.75" customHeight="1" x14ac:dyDescent="0.2">
      <c r="A327" s="64" t="s">
        <v>1002</v>
      </c>
      <c r="B327" s="62" t="s">
        <v>1003</v>
      </c>
      <c r="C327" s="28" t="s">
        <v>50</v>
      </c>
      <c r="D327" s="28" t="s">
        <v>203</v>
      </c>
      <c r="E327" s="28" t="s">
        <v>52</v>
      </c>
      <c r="F327" s="62"/>
      <c r="G327" s="62"/>
      <c r="H327" s="62"/>
      <c r="I327" s="62"/>
      <c r="J327" s="62"/>
      <c r="K327" s="62"/>
      <c r="L327" s="62"/>
      <c r="M327" s="62"/>
      <c r="N327" s="62"/>
      <c r="O327" s="28" t="s">
        <v>995</v>
      </c>
      <c r="P327" s="28" t="s">
        <v>54</v>
      </c>
      <c r="Q327" s="28" t="s">
        <v>996</v>
      </c>
      <c r="R327" s="62" t="s">
        <v>42</v>
      </c>
      <c r="S327" s="63" t="s">
        <v>764</v>
      </c>
      <c r="T327" s="58">
        <v>0</v>
      </c>
      <c r="U327" s="58">
        <v>0</v>
      </c>
      <c r="V327" s="58"/>
      <c r="W327" s="58"/>
      <c r="X327" s="58">
        <v>0</v>
      </c>
      <c r="Y327" s="58">
        <v>0</v>
      </c>
      <c r="Z327" s="58"/>
      <c r="AA327" s="58"/>
      <c r="AB327" s="58"/>
      <c r="AC327" s="58"/>
      <c r="AD327" s="58">
        <v>13545</v>
      </c>
      <c r="AE327" s="58"/>
      <c r="AF327" s="58">
        <v>13545</v>
      </c>
      <c r="AG327" s="58"/>
      <c r="AH327" s="58"/>
      <c r="AI327" s="58">
        <v>13545</v>
      </c>
      <c r="AJ327" s="58"/>
      <c r="AK327" s="58">
        <v>13545</v>
      </c>
      <c r="AL327" s="58"/>
      <c r="AM327" s="58"/>
      <c r="AN327" s="58">
        <v>13545</v>
      </c>
      <c r="AO327" s="58"/>
      <c r="AP327" s="58">
        <v>13545</v>
      </c>
      <c r="AQ327" s="58"/>
      <c r="AR327" s="58"/>
      <c r="AS327" s="58">
        <v>13545</v>
      </c>
      <c r="AT327" s="58"/>
      <c r="AU327" s="58">
        <v>13545</v>
      </c>
      <c r="AV327" s="58"/>
      <c r="AW327" s="58"/>
      <c r="AX327" s="58">
        <v>0</v>
      </c>
      <c r="AY327" s="58">
        <v>0</v>
      </c>
      <c r="AZ327" s="58"/>
      <c r="BA327" s="58"/>
      <c r="BB327" s="58">
        <v>0</v>
      </c>
      <c r="BC327" s="58">
        <v>0</v>
      </c>
      <c r="BD327" s="58"/>
      <c r="BE327" s="58"/>
      <c r="BF327" s="58"/>
      <c r="BG327" s="58"/>
      <c r="BH327" s="58">
        <v>13545</v>
      </c>
      <c r="BI327" s="58"/>
      <c r="BJ327" s="58">
        <v>13545</v>
      </c>
      <c r="BK327" s="58"/>
      <c r="BL327" s="58"/>
      <c r="BM327" s="58">
        <v>13545</v>
      </c>
      <c r="BN327" s="58"/>
      <c r="BO327" s="58">
        <v>13545</v>
      </c>
      <c r="BP327" s="58"/>
      <c r="BQ327" s="58"/>
      <c r="BR327" s="58">
        <v>13545</v>
      </c>
      <c r="BS327" s="58"/>
      <c r="BT327" s="58">
        <v>13545</v>
      </c>
      <c r="BU327" s="58"/>
      <c r="BV327" s="58"/>
      <c r="BW327" s="58">
        <v>13545</v>
      </c>
      <c r="BX327" s="58"/>
      <c r="BY327" s="58">
        <v>13545</v>
      </c>
      <c r="BZ327" s="58"/>
      <c r="CA327" s="58"/>
      <c r="CB327" s="58">
        <v>0</v>
      </c>
      <c r="CC327" s="58"/>
      <c r="CD327" s="58">
        <v>0</v>
      </c>
      <c r="CE327" s="58"/>
      <c r="CF327" s="58"/>
      <c r="CG327" s="58">
        <v>13545</v>
      </c>
      <c r="CH327" s="58"/>
      <c r="CI327" s="58">
        <v>13545</v>
      </c>
      <c r="CJ327" s="58"/>
      <c r="CK327" s="58"/>
      <c r="CL327" s="58">
        <v>13545</v>
      </c>
      <c r="CM327" s="58"/>
      <c r="CN327" s="58">
        <v>13545</v>
      </c>
      <c r="CO327" s="58"/>
      <c r="CP327" s="58"/>
      <c r="CQ327" s="58">
        <v>0</v>
      </c>
      <c r="CR327" s="58"/>
      <c r="CS327" s="58">
        <v>0</v>
      </c>
      <c r="CT327" s="58"/>
      <c r="CU327" s="58"/>
      <c r="CV327" s="58">
        <v>13545</v>
      </c>
      <c r="CW327" s="58"/>
      <c r="CX327" s="58">
        <v>13545</v>
      </c>
      <c r="CY327" s="58"/>
      <c r="CZ327" s="58"/>
      <c r="DA327" s="58">
        <v>13545</v>
      </c>
      <c r="DB327" s="58"/>
      <c r="DC327" s="58">
        <v>13545</v>
      </c>
      <c r="DD327" s="58"/>
      <c r="DE327" s="58"/>
      <c r="DF327" s="58" t="s">
        <v>57</v>
      </c>
    </row>
    <row r="328" spans="1:110" s="30" customFormat="1" ht="65.25" customHeight="1" x14ac:dyDescent="0.2">
      <c r="A328" s="64"/>
      <c r="B328" s="62"/>
      <c r="C328" s="28" t="s">
        <v>211</v>
      </c>
      <c r="D328" s="28" t="s">
        <v>998</v>
      </c>
      <c r="E328" s="28" t="s">
        <v>212</v>
      </c>
      <c r="F328" s="62"/>
      <c r="G328" s="62"/>
      <c r="H328" s="62"/>
      <c r="I328" s="62"/>
      <c r="J328" s="62"/>
      <c r="K328" s="62"/>
      <c r="L328" s="62"/>
      <c r="M328" s="62"/>
      <c r="N328" s="62"/>
      <c r="O328" s="28" t="s">
        <v>153</v>
      </c>
      <c r="P328" s="28" t="s">
        <v>1004</v>
      </c>
      <c r="Q328" s="28" t="s">
        <v>155</v>
      </c>
      <c r="R328" s="62"/>
      <c r="S328" s="63"/>
      <c r="T328" s="58"/>
      <c r="U328" s="58"/>
      <c r="V328" s="58"/>
      <c r="W328" s="58"/>
      <c r="X328" s="58"/>
      <c r="Y328" s="58"/>
      <c r="Z328" s="58"/>
      <c r="AA328" s="58"/>
      <c r="AB328" s="58"/>
      <c r="AC328" s="58"/>
      <c r="AD328" s="58"/>
      <c r="AE328" s="58"/>
      <c r="AF328" s="58"/>
      <c r="AG328" s="58"/>
      <c r="AH328" s="58"/>
      <c r="AI328" s="58"/>
      <c r="AJ328" s="58"/>
      <c r="AK328" s="58"/>
      <c r="AL328" s="58"/>
      <c r="AM328" s="58"/>
      <c r="AN328" s="58"/>
      <c r="AO328" s="58"/>
      <c r="AP328" s="58"/>
      <c r="AQ328" s="58"/>
      <c r="AR328" s="58"/>
      <c r="AS328" s="58"/>
      <c r="AT328" s="58"/>
      <c r="AU328" s="58"/>
      <c r="AV328" s="58"/>
      <c r="AW328" s="58"/>
      <c r="AX328" s="58"/>
      <c r="AY328" s="58"/>
      <c r="AZ328" s="58"/>
      <c r="BA328" s="58"/>
      <c r="BB328" s="58"/>
      <c r="BC328" s="58"/>
      <c r="BD328" s="58"/>
      <c r="BE328" s="58"/>
      <c r="BF328" s="58"/>
      <c r="BG328" s="58"/>
      <c r="BH328" s="58"/>
      <c r="BI328" s="58"/>
      <c r="BJ328" s="58"/>
      <c r="BK328" s="58"/>
      <c r="BL328" s="58"/>
      <c r="BM328" s="58"/>
      <c r="BN328" s="58"/>
      <c r="BO328" s="58"/>
      <c r="BP328" s="58"/>
      <c r="BQ328" s="58"/>
      <c r="BR328" s="58"/>
      <c r="BS328" s="58"/>
      <c r="BT328" s="58"/>
      <c r="BU328" s="58"/>
      <c r="BV328" s="58"/>
      <c r="BW328" s="58"/>
      <c r="BX328" s="58"/>
      <c r="BY328" s="58"/>
      <c r="BZ328" s="58"/>
      <c r="CA328" s="58"/>
      <c r="CB328" s="58"/>
      <c r="CC328" s="58"/>
      <c r="CD328" s="58"/>
      <c r="CE328" s="58"/>
      <c r="CF328" s="58"/>
      <c r="CG328" s="58"/>
      <c r="CH328" s="58"/>
      <c r="CI328" s="58"/>
      <c r="CJ328" s="58"/>
      <c r="CK328" s="58"/>
      <c r="CL328" s="58"/>
      <c r="CM328" s="58"/>
      <c r="CN328" s="58"/>
      <c r="CO328" s="58"/>
      <c r="CP328" s="58"/>
      <c r="CQ328" s="58"/>
      <c r="CR328" s="58"/>
      <c r="CS328" s="58"/>
      <c r="CT328" s="58"/>
      <c r="CU328" s="58"/>
      <c r="CV328" s="58"/>
      <c r="CW328" s="58"/>
      <c r="CX328" s="58"/>
      <c r="CY328" s="58"/>
      <c r="CZ328" s="58"/>
      <c r="DA328" s="58"/>
      <c r="DB328" s="58"/>
      <c r="DC328" s="58"/>
      <c r="DD328" s="58"/>
      <c r="DE328" s="58"/>
      <c r="DF328" s="58"/>
    </row>
    <row r="329" spans="1:110" s="30" customFormat="1" ht="81.75" customHeight="1" x14ac:dyDescent="0.2">
      <c r="A329" s="28" t="s">
        <v>1005</v>
      </c>
      <c r="B329" s="6" t="s">
        <v>1006</v>
      </c>
      <c r="C329" s="28" t="s">
        <v>1007</v>
      </c>
      <c r="D329" s="28" t="s">
        <v>1008</v>
      </c>
      <c r="E329" s="28" t="s">
        <v>943</v>
      </c>
      <c r="F329" s="6"/>
      <c r="G329" s="6"/>
      <c r="H329" s="6"/>
      <c r="I329" s="6"/>
      <c r="J329" s="6"/>
      <c r="K329" s="6"/>
      <c r="L329" s="6"/>
      <c r="M329" s="6"/>
      <c r="N329" s="6"/>
      <c r="O329" s="28" t="s">
        <v>133</v>
      </c>
      <c r="P329" s="28" t="s">
        <v>1009</v>
      </c>
      <c r="Q329" s="28" t="s">
        <v>135</v>
      </c>
      <c r="R329" s="6"/>
      <c r="S329" s="31" t="s">
        <v>1010</v>
      </c>
      <c r="T329" s="29">
        <v>0</v>
      </c>
      <c r="U329" s="29">
        <v>0</v>
      </c>
      <c r="V329" s="29"/>
      <c r="W329" s="29"/>
      <c r="X329" s="29"/>
      <c r="Y329" s="29"/>
      <c r="Z329" s="29"/>
      <c r="AA329" s="29"/>
      <c r="AB329" s="29"/>
      <c r="AC329" s="29"/>
      <c r="AD329" s="29">
        <v>0</v>
      </c>
      <c r="AE329" s="29"/>
      <c r="AF329" s="29"/>
      <c r="AG329" s="29"/>
      <c r="AH329" s="29"/>
      <c r="AI329" s="29">
        <v>220000</v>
      </c>
      <c r="AJ329" s="29"/>
      <c r="AK329" s="29"/>
      <c r="AL329" s="29"/>
      <c r="AM329" s="29">
        <v>220000</v>
      </c>
      <c r="AN329" s="29">
        <v>450000</v>
      </c>
      <c r="AO329" s="29"/>
      <c r="AP329" s="29"/>
      <c r="AQ329" s="29"/>
      <c r="AR329" s="29">
        <v>450000</v>
      </c>
      <c r="AS329" s="29">
        <v>0</v>
      </c>
      <c r="AT329" s="29"/>
      <c r="AU329" s="29"/>
      <c r="AV329" s="29"/>
      <c r="AW329" s="29"/>
      <c r="AX329" s="29">
        <v>0</v>
      </c>
      <c r="AY329" s="29">
        <v>0</v>
      </c>
      <c r="AZ329" s="29"/>
      <c r="BA329" s="29"/>
      <c r="BB329" s="29"/>
      <c r="BC329" s="29"/>
      <c r="BD329" s="29"/>
      <c r="BE329" s="29"/>
      <c r="BF329" s="29"/>
      <c r="BG329" s="29"/>
      <c r="BH329" s="29">
        <v>0</v>
      </c>
      <c r="BI329" s="29"/>
      <c r="BJ329" s="29"/>
      <c r="BK329" s="29"/>
      <c r="BL329" s="29"/>
      <c r="BM329" s="29">
        <v>220000</v>
      </c>
      <c r="BN329" s="29"/>
      <c r="BO329" s="29"/>
      <c r="BP329" s="29"/>
      <c r="BQ329" s="29">
        <v>220000</v>
      </c>
      <c r="BR329" s="29">
        <v>450000</v>
      </c>
      <c r="BS329" s="29"/>
      <c r="BT329" s="29"/>
      <c r="BU329" s="29"/>
      <c r="BV329" s="29">
        <v>450000</v>
      </c>
      <c r="BW329" s="29">
        <v>0</v>
      </c>
      <c r="BX329" s="29"/>
      <c r="BY329" s="29"/>
      <c r="BZ329" s="29"/>
      <c r="CA329" s="29"/>
      <c r="CB329" s="29">
        <v>0</v>
      </c>
      <c r="CC329" s="29"/>
      <c r="CD329" s="29"/>
      <c r="CE329" s="29"/>
      <c r="CF329" s="29"/>
      <c r="CG329" s="29">
        <v>0</v>
      </c>
      <c r="CH329" s="29"/>
      <c r="CI329" s="29"/>
      <c r="CJ329" s="29"/>
      <c r="CK329" s="29"/>
      <c r="CL329" s="29">
        <v>220000</v>
      </c>
      <c r="CM329" s="29"/>
      <c r="CN329" s="29"/>
      <c r="CO329" s="29"/>
      <c r="CP329" s="29">
        <v>220000</v>
      </c>
      <c r="CQ329" s="29">
        <v>0</v>
      </c>
      <c r="CR329" s="29"/>
      <c r="CS329" s="29"/>
      <c r="CT329" s="29"/>
      <c r="CU329" s="29"/>
      <c r="CV329" s="29">
        <v>0</v>
      </c>
      <c r="CW329" s="29"/>
      <c r="CX329" s="29"/>
      <c r="CY329" s="29"/>
      <c r="CZ329" s="29"/>
      <c r="DA329" s="29">
        <v>220000</v>
      </c>
      <c r="DB329" s="29"/>
      <c r="DC329" s="29"/>
      <c r="DD329" s="29"/>
      <c r="DE329" s="29">
        <v>220000</v>
      </c>
      <c r="DF329" s="29" t="s">
        <v>57</v>
      </c>
    </row>
    <row r="330" spans="1:110" s="30" customFormat="1" ht="62.25" customHeight="1" x14ac:dyDescent="0.2">
      <c r="A330" s="28" t="s">
        <v>1011</v>
      </c>
      <c r="B330" s="6" t="s">
        <v>1012</v>
      </c>
      <c r="C330" s="6"/>
      <c r="D330" s="6"/>
      <c r="E330" s="6"/>
      <c r="F330" s="6"/>
      <c r="G330" s="6"/>
      <c r="H330" s="6"/>
      <c r="I330" s="6"/>
      <c r="J330" s="6"/>
      <c r="K330" s="6"/>
      <c r="L330" s="6"/>
      <c r="M330" s="6"/>
      <c r="N330" s="6"/>
      <c r="O330" s="6"/>
      <c r="P330" s="6"/>
      <c r="Q330" s="6"/>
      <c r="R330" s="6"/>
      <c r="S330" s="6"/>
      <c r="T330" s="29">
        <f>V330+X330+Z330+AB330</f>
        <v>18815955.300000001</v>
      </c>
      <c r="U330" s="29">
        <v>17862278.300000001</v>
      </c>
      <c r="V330" s="29">
        <v>496120.7</v>
      </c>
      <c r="W330" s="29">
        <v>493941.65</v>
      </c>
      <c r="X330" s="29">
        <f>9831917.22+361622</f>
        <v>10193539.220000001</v>
      </c>
      <c r="Y330" s="29">
        <v>9664444.9800000004</v>
      </c>
      <c r="Z330" s="29">
        <v>855</v>
      </c>
      <c r="AA330" s="29">
        <v>855</v>
      </c>
      <c r="AB330" s="29">
        <v>8125440.3799999999</v>
      </c>
      <c r="AC330" s="29">
        <v>7703036.6200000001</v>
      </c>
      <c r="AD330" s="29">
        <f>SUM(AE330:AH330)</f>
        <v>17990721.84</v>
      </c>
      <c r="AE330" s="29">
        <v>734971.1</v>
      </c>
      <c r="AF330" s="29">
        <f>8627266.53+90405.9</f>
        <v>8717672.4299999997</v>
      </c>
      <c r="AG330" s="29">
        <v>0</v>
      </c>
      <c r="AH330" s="29">
        <v>8538078.3100000005</v>
      </c>
      <c r="AI330" s="29">
        <v>16135240.82</v>
      </c>
      <c r="AJ330" s="29">
        <v>291674.52</v>
      </c>
      <c r="AK330" s="29">
        <v>7408332.3300000001</v>
      </c>
      <c r="AL330" s="29">
        <v>0</v>
      </c>
      <c r="AM330" s="29">
        <v>8435233.9700000007</v>
      </c>
      <c r="AN330" s="29">
        <v>16159358.58</v>
      </c>
      <c r="AO330" s="29">
        <v>250734.51</v>
      </c>
      <c r="AP330" s="29">
        <v>7062214.29</v>
      </c>
      <c r="AQ330" s="29" t="s">
        <v>45</v>
      </c>
      <c r="AR330" s="29">
        <v>8846409.7799999993</v>
      </c>
      <c r="AS330" s="29">
        <v>15709358.58</v>
      </c>
      <c r="AT330" s="29">
        <v>250734.51</v>
      </c>
      <c r="AU330" s="29">
        <v>7062214.29</v>
      </c>
      <c r="AV330" s="29">
        <v>0</v>
      </c>
      <c r="AW330" s="29">
        <v>8396409.7799999993</v>
      </c>
      <c r="AX330" s="29">
        <v>12227582.77</v>
      </c>
      <c r="AY330" s="29">
        <v>11934453.77</v>
      </c>
      <c r="AZ330" s="29">
        <v>238084.2</v>
      </c>
      <c r="BA330" s="29">
        <v>235905.17</v>
      </c>
      <c r="BB330" s="29">
        <v>5113734.8499999996</v>
      </c>
      <c r="BC330" s="29">
        <v>5028858.71</v>
      </c>
      <c r="BD330" s="29">
        <v>855</v>
      </c>
      <c r="BE330" s="29">
        <v>855</v>
      </c>
      <c r="BF330" s="29">
        <v>6874908.7199999997</v>
      </c>
      <c r="BG330" s="29">
        <v>6668834.8899999997</v>
      </c>
      <c r="BH330" s="29">
        <v>13882142.359999999</v>
      </c>
      <c r="BI330" s="29">
        <v>261827.52</v>
      </c>
      <c r="BJ330" s="29">
        <v>5494383.8899999997</v>
      </c>
      <c r="BK330" s="29">
        <v>0</v>
      </c>
      <c r="BL330" s="29">
        <v>8125930.9500000002</v>
      </c>
      <c r="BM330" s="29">
        <v>14049284.779999999</v>
      </c>
      <c r="BN330" s="29">
        <v>291674.52</v>
      </c>
      <c r="BO330" s="29">
        <v>5784221.8099999996</v>
      </c>
      <c r="BP330" s="29">
        <v>0</v>
      </c>
      <c r="BQ330" s="29">
        <v>7973388.4500000002</v>
      </c>
      <c r="BR330" s="29">
        <v>14876904.26</v>
      </c>
      <c r="BS330" s="29">
        <v>250734.51</v>
      </c>
      <c r="BT330" s="29">
        <v>6080331.9100000001</v>
      </c>
      <c r="BU330" s="29">
        <v>0</v>
      </c>
      <c r="BV330" s="29">
        <v>8545837.8399999999</v>
      </c>
      <c r="BW330" s="29">
        <v>14426904.26</v>
      </c>
      <c r="BX330" s="29">
        <v>250734.51</v>
      </c>
      <c r="BY330" s="29">
        <v>6080331.9100000001</v>
      </c>
      <c r="BZ330" s="29">
        <v>0</v>
      </c>
      <c r="CA330" s="29">
        <v>8095837.8399999999</v>
      </c>
      <c r="CB330" s="29">
        <f>SUM(CC330:CF330)</f>
        <v>18815955.300000001</v>
      </c>
      <c r="CC330" s="29">
        <v>496120.7</v>
      </c>
      <c r="CD330" s="29">
        <f>9831917.22+361622</f>
        <v>10193539.220000001</v>
      </c>
      <c r="CE330" s="29">
        <v>855</v>
      </c>
      <c r="CF330" s="29">
        <v>8125440.3799999999</v>
      </c>
      <c r="CG330" s="29">
        <f>SUM(CH330:CK330)</f>
        <v>17990721.84</v>
      </c>
      <c r="CH330" s="29">
        <v>734971.1</v>
      </c>
      <c r="CI330" s="29">
        <f>8627266.53+90405.9</f>
        <v>8717672.4299999997</v>
      </c>
      <c r="CJ330" s="29">
        <v>0</v>
      </c>
      <c r="CK330" s="29">
        <v>8538078.3100000005</v>
      </c>
      <c r="CL330" s="29">
        <v>16135240.82</v>
      </c>
      <c r="CM330" s="29">
        <v>291674.52</v>
      </c>
      <c r="CN330" s="29">
        <v>7408332.3300000001</v>
      </c>
      <c r="CO330" s="29">
        <v>0</v>
      </c>
      <c r="CP330" s="29">
        <v>8435233.9700000007</v>
      </c>
      <c r="CQ330" s="29">
        <v>12227582.77</v>
      </c>
      <c r="CR330" s="29">
        <v>238084.2</v>
      </c>
      <c r="CS330" s="29">
        <v>5113734.8499999996</v>
      </c>
      <c r="CT330" s="29">
        <v>855</v>
      </c>
      <c r="CU330" s="29">
        <v>6874908.7199999997</v>
      </c>
      <c r="CV330" s="29">
        <v>13882142.359999999</v>
      </c>
      <c r="CW330" s="29">
        <v>261827.52</v>
      </c>
      <c r="CX330" s="29">
        <v>5494383.8899999997</v>
      </c>
      <c r="CY330" s="29">
        <v>0</v>
      </c>
      <c r="CZ330" s="29">
        <v>8125930.9500000002</v>
      </c>
      <c r="DA330" s="29">
        <v>14049284.779999999</v>
      </c>
      <c r="DB330" s="29">
        <v>291674.52</v>
      </c>
      <c r="DC330" s="29">
        <v>5784221.8099999996</v>
      </c>
      <c r="DD330" s="29">
        <v>0</v>
      </c>
      <c r="DE330" s="29">
        <v>7973388.4500000002</v>
      </c>
      <c r="DF330" s="29"/>
    </row>
    <row r="331" spans="1:110" s="30" customFormat="1" ht="34.5" customHeight="1" x14ac:dyDescent="0.2">
      <c r="A331" s="28"/>
      <c r="B331" s="6" t="s">
        <v>1013</v>
      </c>
      <c r="C331" s="6"/>
      <c r="D331" s="6"/>
      <c r="E331" s="6"/>
      <c r="F331" s="6"/>
      <c r="G331" s="6"/>
      <c r="H331" s="6"/>
      <c r="I331" s="6"/>
      <c r="J331" s="6"/>
      <c r="K331" s="6"/>
      <c r="L331" s="6"/>
      <c r="M331" s="6"/>
      <c r="N331" s="6"/>
      <c r="O331" s="6"/>
      <c r="P331" s="6"/>
      <c r="Q331" s="6"/>
      <c r="R331" s="6"/>
      <c r="S331" s="6"/>
      <c r="T331" s="29">
        <v>18815955.300000001</v>
      </c>
      <c r="U331" s="29">
        <v>17862278.300000001</v>
      </c>
      <c r="V331" s="29">
        <v>496120.7</v>
      </c>
      <c r="W331" s="29">
        <v>493941.65</v>
      </c>
      <c r="X331" s="29">
        <v>10193539.199999999</v>
      </c>
      <c r="Y331" s="29">
        <v>9664444.9800000004</v>
      </c>
      <c r="Z331" s="29">
        <v>855</v>
      </c>
      <c r="AA331" s="29">
        <v>855</v>
      </c>
      <c r="AB331" s="29">
        <v>8125440.3799999999</v>
      </c>
      <c r="AC331" s="29">
        <v>7703036.6200000001</v>
      </c>
      <c r="AD331" s="29">
        <v>17990721.800000001</v>
      </c>
      <c r="AE331" s="29">
        <v>734971.1</v>
      </c>
      <c r="AF331" s="29">
        <v>8717672.4000000004</v>
      </c>
      <c r="AG331" s="29">
        <v>0</v>
      </c>
      <c r="AH331" s="29">
        <v>8538078.3100000005</v>
      </c>
      <c r="AI331" s="29">
        <v>16135240.82</v>
      </c>
      <c r="AJ331" s="29">
        <v>291674.52</v>
      </c>
      <c r="AK331" s="29">
        <v>7408332.3300000001</v>
      </c>
      <c r="AL331" s="29">
        <v>0</v>
      </c>
      <c r="AM331" s="29">
        <v>8435233.9700000007</v>
      </c>
      <c r="AN331" s="29">
        <v>16159358.58</v>
      </c>
      <c r="AO331" s="29">
        <v>250734.51</v>
      </c>
      <c r="AP331" s="29">
        <v>7062214.29</v>
      </c>
      <c r="AQ331" s="29" t="s">
        <v>45</v>
      </c>
      <c r="AR331" s="29">
        <v>8846409.7799999993</v>
      </c>
      <c r="AS331" s="29">
        <v>15709358.58</v>
      </c>
      <c r="AT331" s="29">
        <v>250734.51</v>
      </c>
      <c r="AU331" s="29">
        <v>7062214.29</v>
      </c>
      <c r="AV331" s="29">
        <v>0</v>
      </c>
      <c r="AW331" s="29">
        <v>8396409.7799999993</v>
      </c>
      <c r="AX331" s="29">
        <v>12227582.77</v>
      </c>
      <c r="AY331" s="29">
        <v>11934453.77</v>
      </c>
      <c r="AZ331" s="29">
        <v>238084.2</v>
      </c>
      <c r="BA331" s="29">
        <v>235905.17</v>
      </c>
      <c r="BB331" s="29">
        <v>5113734.8499999996</v>
      </c>
      <c r="BC331" s="29">
        <v>5028858.71</v>
      </c>
      <c r="BD331" s="29">
        <v>855</v>
      </c>
      <c r="BE331" s="29">
        <v>855</v>
      </c>
      <c r="BF331" s="29">
        <v>6874908.7199999997</v>
      </c>
      <c r="BG331" s="29">
        <v>6668834.8899999997</v>
      </c>
      <c r="BH331" s="29">
        <v>13882142.359999999</v>
      </c>
      <c r="BI331" s="29">
        <v>261827.52</v>
      </c>
      <c r="BJ331" s="29">
        <v>5494383.8899999997</v>
      </c>
      <c r="BK331" s="29">
        <v>0</v>
      </c>
      <c r="BL331" s="29">
        <v>8125930.9500000002</v>
      </c>
      <c r="BM331" s="29">
        <v>14049284.779999999</v>
      </c>
      <c r="BN331" s="29">
        <v>291674.52</v>
      </c>
      <c r="BO331" s="29">
        <v>5784221.8099999996</v>
      </c>
      <c r="BP331" s="29">
        <v>0</v>
      </c>
      <c r="BQ331" s="29">
        <v>7973388.4500000002</v>
      </c>
      <c r="BR331" s="29">
        <v>14876904.26</v>
      </c>
      <c r="BS331" s="29">
        <v>250734.51</v>
      </c>
      <c r="BT331" s="29">
        <v>6080331.9100000001</v>
      </c>
      <c r="BU331" s="29">
        <v>0</v>
      </c>
      <c r="BV331" s="29">
        <v>8545837.8399999999</v>
      </c>
      <c r="BW331" s="29">
        <v>14426904.26</v>
      </c>
      <c r="BX331" s="29">
        <v>250734.51</v>
      </c>
      <c r="BY331" s="29">
        <v>6080331.9100000001</v>
      </c>
      <c r="BZ331" s="29">
        <v>0</v>
      </c>
      <c r="CA331" s="29">
        <v>8095837.8399999999</v>
      </c>
      <c r="CB331" s="29">
        <v>18815955.300000001</v>
      </c>
      <c r="CC331" s="29">
        <v>496120.7</v>
      </c>
      <c r="CD331" s="29">
        <v>10193539.199999999</v>
      </c>
      <c r="CE331" s="29">
        <v>855</v>
      </c>
      <c r="CF331" s="29">
        <v>8125440.3799999999</v>
      </c>
      <c r="CG331" s="29">
        <v>17990721.800000001</v>
      </c>
      <c r="CH331" s="29">
        <v>734971.1</v>
      </c>
      <c r="CI331" s="29">
        <v>8717672.4000000004</v>
      </c>
      <c r="CJ331" s="29">
        <v>0</v>
      </c>
      <c r="CK331" s="29">
        <v>8538078.3100000005</v>
      </c>
      <c r="CL331" s="29">
        <v>16135240.82</v>
      </c>
      <c r="CM331" s="29">
        <v>291674.52</v>
      </c>
      <c r="CN331" s="29">
        <v>7408332.3300000001</v>
      </c>
      <c r="CO331" s="29">
        <v>0</v>
      </c>
      <c r="CP331" s="29">
        <v>8435233.9700000007</v>
      </c>
      <c r="CQ331" s="29">
        <v>12227582.77</v>
      </c>
      <c r="CR331" s="29">
        <v>238084.2</v>
      </c>
      <c r="CS331" s="29">
        <v>5113734.8499999996</v>
      </c>
      <c r="CT331" s="29">
        <v>855</v>
      </c>
      <c r="CU331" s="29">
        <v>6874908.7199999997</v>
      </c>
      <c r="CV331" s="29">
        <v>13882142.359999999</v>
      </c>
      <c r="CW331" s="29">
        <v>261827.52</v>
      </c>
      <c r="CX331" s="29">
        <v>5494383.8899999997</v>
      </c>
      <c r="CY331" s="29">
        <v>0</v>
      </c>
      <c r="CZ331" s="29">
        <v>8125930.9500000002</v>
      </c>
      <c r="DA331" s="29">
        <v>14049284.779999999</v>
      </c>
      <c r="DB331" s="29">
        <v>291674.52</v>
      </c>
      <c r="DC331" s="29">
        <v>5784221.8099999996</v>
      </c>
      <c r="DD331" s="29">
        <v>0</v>
      </c>
      <c r="DE331" s="29">
        <v>7973388.4500000002</v>
      </c>
      <c r="DF331" s="29"/>
    </row>
    <row r="332" spans="1:110" s="7" customFormat="1" ht="32.25" customHeight="1" x14ac:dyDescent="0.2">
      <c r="A332" s="8" t="s">
        <v>0</v>
      </c>
      <c r="B332" s="8"/>
      <c r="C332" s="8"/>
      <c r="D332" s="8"/>
      <c r="E332" s="8"/>
      <c r="F332" s="8"/>
      <c r="G332" s="8"/>
      <c r="H332" s="8"/>
      <c r="I332" s="8"/>
      <c r="J332" s="8"/>
      <c r="K332" s="8"/>
      <c r="L332" s="8"/>
      <c r="M332" s="8"/>
      <c r="N332" s="8"/>
      <c r="O332" s="8"/>
      <c r="P332" s="8"/>
      <c r="Q332" s="8"/>
      <c r="R332" s="9"/>
      <c r="S332" s="10"/>
      <c r="T332" s="9"/>
      <c r="U332" s="44"/>
      <c r="V332" s="9"/>
      <c r="W332" s="9"/>
      <c r="X332" s="9"/>
      <c r="Y332" s="9"/>
      <c r="Z332" s="9"/>
      <c r="AA332" s="9"/>
      <c r="AB332" s="9"/>
      <c r="AC332" s="9"/>
      <c r="AD332" s="9"/>
      <c r="AE332" s="44"/>
      <c r="AF332" s="9"/>
      <c r="AG332" s="9"/>
      <c r="AH332" s="9"/>
      <c r="AI332" s="9"/>
      <c r="AJ332" s="9"/>
      <c r="AK332" s="9"/>
      <c r="AL332" s="9"/>
      <c r="AM332" s="9"/>
      <c r="AN332" s="9"/>
      <c r="AO332" s="9"/>
      <c r="AP332" s="9"/>
      <c r="AQ332" s="9"/>
      <c r="AR332" s="9"/>
      <c r="AS332" s="9"/>
      <c r="AT332" s="9"/>
      <c r="AU332" s="9"/>
      <c r="AV332" s="9"/>
      <c r="AW332" s="9"/>
      <c r="AX332" s="9"/>
      <c r="AY332" s="44"/>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c r="CX332" s="9"/>
      <c r="CY332" s="9"/>
      <c r="CZ332" s="9"/>
      <c r="DA332" s="9"/>
      <c r="DB332" s="9"/>
      <c r="DC332" s="9"/>
      <c r="DD332" s="9"/>
      <c r="DE332" s="9"/>
      <c r="DF332" s="9"/>
    </row>
    <row r="333" spans="1:110" s="7" customFormat="1" ht="12" hidden="1" x14ac:dyDescent="0.2">
      <c r="A333" s="8" t="s">
        <v>1014</v>
      </c>
      <c r="B333" s="11"/>
      <c r="C333" s="11"/>
      <c r="D333" s="8"/>
      <c r="E333" s="11"/>
      <c r="F333" s="11"/>
      <c r="G333" s="8"/>
      <c r="H333" s="8"/>
      <c r="I333" s="8"/>
      <c r="J333" s="8"/>
      <c r="K333" s="8"/>
      <c r="L333" s="8"/>
      <c r="M333" s="8"/>
      <c r="N333" s="8"/>
      <c r="O333" s="8"/>
      <c r="P333" s="8"/>
      <c r="Q333" s="8"/>
      <c r="R333" s="9"/>
      <c r="S333" s="10"/>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c r="CX333" s="9"/>
      <c r="CY333" s="9"/>
      <c r="CZ333" s="9"/>
      <c r="DA333" s="9"/>
      <c r="DB333" s="9"/>
      <c r="DC333" s="9"/>
      <c r="DD333" s="9"/>
      <c r="DE333" s="9"/>
      <c r="DF333" s="9"/>
    </row>
    <row r="334" spans="1:110" s="7" customFormat="1" ht="12" hidden="1" x14ac:dyDescent="0.2">
      <c r="A334" s="8"/>
      <c r="B334" s="59" t="s">
        <v>1015</v>
      </c>
      <c r="C334" s="55"/>
      <c r="D334" s="12"/>
      <c r="E334" s="12" t="s">
        <v>1016</v>
      </c>
      <c r="G334" s="8"/>
      <c r="H334" s="8"/>
      <c r="I334" s="8"/>
      <c r="J334" s="8"/>
      <c r="K334" s="8"/>
      <c r="L334" s="8"/>
      <c r="M334" s="8"/>
      <c r="N334" s="8"/>
      <c r="O334" s="8"/>
      <c r="P334" s="8"/>
      <c r="Q334" s="8"/>
      <c r="R334" s="9"/>
      <c r="S334" s="10"/>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c r="CX334" s="9"/>
      <c r="CY334" s="9"/>
      <c r="CZ334" s="9"/>
      <c r="DA334" s="9"/>
      <c r="DB334" s="9"/>
      <c r="DC334" s="9"/>
      <c r="DD334" s="9"/>
      <c r="DE334" s="9"/>
      <c r="DF334" s="9"/>
    </row>
    <row r="335" spans="1:110" s="7" customFormat="1" ht="12" hidden="1" x14ac:dyDescent="0.2">
      <c r="A335" s="8"/>
      <c r="B335" s="59" t="s">
        <v>1017</v>
      </c>
      <c r="C335" s="55"/>
      <c r="D335" s="12"/>
      <c r="E335" s="12"/>
      <c r="F335" s="12"/>
      <c r="G335" s="8"/>
      <c r="H335" s="8"/>
      <c r="I335" s="8"/>
      <c r="J335" s="8"/>
      <c r="K335" s="8"/>
      <c r="L335" s="8"/>
      <c r="M335" s="8"/>
      <c r="N335" s="8"/>
      <c r="O335" s="8"/>
      <c r="P335" s="8"/>
      <c r="Q335" s="8"/>
      <c r="R335" s="9"/>
      <c r="S335" s="10"/>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c r="CX335" s="9"/>
      <c r="CY335" s="9"/>
      <c r="CZ335" s="9"/>
      <c r="DA335" s="9"/>
      <c r="DB335" s="9"/>
      <c r="DC335" s="9"/>
      <c r="DD335" s="9"/>
      <c r="DE335" s="9"/>
      <c r="DF335" s="9"/>
    </row>
    <row r="336" spans="1:110" s="7" customFormat="1" ht="15.4" hidden="1" customHeight="1" x14ac:dyDescent="0.2">
      <c r="A336" s="8"/>
      <c r="B336" s="59" t="s">
        <v>1018</v>
      </c>
      <c r="C336" s="55"/>
      <c r="D336" s="12"/>
      <c r="E336" s="12"/>
      <c r="F336" s="12"/>
      <c r="G336" s="8"/>
      <c r="H336" s="8"/>
      <c r="I336" s="8"/>
      <c r="J336" s="8"/>
      <c r="K336" s="8"/>
      <c r="L336" s="8"/>
      <c r="M336" s="8"/>
      <c r="N336" s="8"/>
      <c r="O336" s="8"/>
      <c r="P336" s="8"/>
      <c r="Q336" s="8"/>
      <c r="R336" s="9"/>
      <c r="S336" s="10"/>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c r="CY336" s="9"/>
      <c r="CZ336" s="9"/>
      <c r="DA336" s="9"/>
      <c r="DB336" s="9"/>
      <c r="DC336" s="9"/>
      <c r="DD336" s="9"/>
      <c r="DE336" s="9"/>
      <c r="DF336" s="9"/>
    </row>
    <row r="337" spans="1:110" s="7" customFormat="1" ht="36" hidden="1" x14ac:dyDescent="0.2">
      <c r="A337" s="8" t="s">
        <v>1019</v>
      </c>
      <c r="B337" s="60"/>
      <c r="C337" s="61"/>
      <c r="D337" s="12"/>
      <c r="E337" s="13"/>
      <c r="F337" s="11"/>
      <c r="G337" s="8"/>
      <c r="H337" s="8" t="s">
        <v>1020</v>
      </c>
      <c r="I337" s="8"/>
      <c r="J337" s="8"/>
      <c r="K337" s="8"/>
      <c r="L337" s="8"/>
      <c r="M337" s="8"/>
      <c r="N337" s="8"/>
      <c r="O337" s="8"/>
      <c r="P337" s="8"/>
      <c r="Q337" s="8"/>
      <c r="R337" s="9"/>
      <c r="S337" s="10"/>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c r="CY337" s="9"/>
      <c r="CZ337" s="9"/>
      <c r="DA337" s="9"/>
      <c r="DB337" s="9"/>
      <c r="DC337" s="9"/>
      <c r="DD337" s="9"/>
      <c r="DE337" s="9"/>
      <c r="DF337" s="9"/>
    </row>
    <row r="338" spans="1:110" s="7" customFormat="1" ht="12" hidden="1" x14ac:dyDescent="0.2">
      <c r="A338" s="8"/>
      <c r="B338" s="59" t="s">
        <v>1021</v>
      </c>
      <c r="C338" s="55"/>
      <c r="D338" s="12"/>
      <c r="E338" s="12" t="s">
        <v>1016</v>
      </c>
      <c r="G338" s="8"/>
      <c r="H338" s="8" t="s">
        <v>1022</v>
      </c>
      <c r="I338" s="8"/>
      <c r="J338" s="8"/>
      <c r="K338" s="8"/>
      <c r="L338" s="8"/>
      <c r="M338" s="8"/>
      <c r="N338" s="8"/>
      <c r="O338" s="8"/>
      <c r="P338" s="8"/>
      <c r="Q338" s="8"/>
      <c r="R338" s="9"/>
      <c r="S338" s="10"/>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c r="DA338" s="9"/>
      <c r="DB338" s="9"/>
      <c r="DC338" s="9"/>
      <c r="DD338" s="9"/>
      <c r="DE338" s="9"/>
      <c r="DF338" s="9"/>
    </row>
    <row r="339" spans="1:110" s="7" customFormat="1" ht="12" hidden="1" x14ac:dyDescent="0.2">
      <c r="A339" s="54" t="s">
        <v>1023</v>
      </c>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c r="AA339" s="55"/>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c r="CY339" s="9"/>
      <c r="CZ339" s="9"/>
      <c r="DA339" s="9"/>
      <c r="DB339" s="9"/>
      <c r="DC339" s="9"/>
      <c r="DD339" s="9"/>
      <c r="DE339" s="9"/>
      <c r="DF339" s="9"/>
    </row>
    <row r="340" spans="1:110" s="7" customFormat="1" ht="12" hidden="1" x14ac:dyDescent="0.2">
      <c r="A340" s="54" t="s">
        <v>1024</v>
      </c>
      <c r="B340" s="55"/>
      <c r="C340" s="55"/>
      <c r="D340" s="55"/>
      <c r="E340" s="55"/>
      <c r="F340" s="55"/>
      <c r="G340" s="55"/>
      <c r="H340" s="55"/>
      <c r="I340" s="8"/>
      <c r="J340" s="8"/>
      <c r="K340" s="8"/>
      <c r="L340" s="8"/>
      <c r="M340" s="8"/>
      <c r="N340" s="8"/>
      <c r="O340" s="8"/>
      <c r="P340" s="8"/>
      <c r="Q340" s="8"/>
      <c r="R340" s="9"/>
      <c r="S340" s="10"/>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c r="CA340" s="9"/>
      <c r="CB340" s="9"/>
      <c r="CC340" s="9"/>
      <c r="CD340" s="9"/>
      <c r="CE340" s="9"/>
      <c r="CF340" s="9"/>
      <c r="CG340" s="9"/>
      <c r="CH340" s="9"/>
      <c r="CI340" s="9"/>
      <c r="CJ340" s="9"/>
      <c r="CK340" s="9"/>
      <c r="CL340" s="9"/>
      <c r="CM340" s="9"/>
      <c r="CN340" s="9"/>
      <c r="CO340" s="9"/>
      <c r="CP340" s="9"/>
      <c r="CQ340" s="9"/>
      <c r="CR340" s="9"/>
      <c r="CS340" s="9"/>
      <c r="CT340" s="9"/>
      <c r="CU340" s="9"/>
      <c r="CV340" s="9"/>
      <c r="CW340" s="9"/>
      <c r="CX340" s="9"/>
      <c r="CY340" s="9"/>
      <c r="CZ340" s="9"/>
      <c r="DA340" s="9"/>
      <c r="DB340" s="9"/>
      <c r="DC340" s="9"/>
      <c r="DD340" s="9"/>
      <c r="DE340" s="9"/>
      <c r="DF340" s="9"/>
    </row>
    <row r="341" spans="1:110" s="7" customFormat="1" ht="12" hidden="1" x14ac:dyDescent="0.2">
      <c r="A341" s="54" t="s">
        <v>1025</v>
      </c>
      <c r="B341" s="55"/>
      <c r="C341" s="55"/>
      <c r="D341" s="55"/>
      <c r="E341" s="55"/>
      <c r="F341" s="55"/>
      <c r="G341" s="55"/>
      <c r="H341" s="55"/>
      <c r="I341" s="8"/>
      <c r="J341" s="8"/>
      <c r="K341" s="8"/>
      <c r="L341" s="8"/>
      <c r="M341" s="8"/>
      <c r="N341" s="8"/>
      <c r="O341" s="8"/>
      <c r="P341" s="8"/>
      <c r="Q341" s="8"/>
      <c r="R341" s="9"/>
      <c r="S341" s="10"/>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c r="CQ341" s="9"/>
      <c r="CR341" s="9"/>
      <c r="CS341" s="9"/>
      <c r="CT341" s="9"/>
      <c r="CU341" s="9"/>
      <c r="CV341" s="9"/>
      <c r="CW341" s="9"/>
      <c r="CX341" s="9"/>
      <c r="CY341" s="9"/>
      <c r="CZ341" s="9"/>
      <c r="DA341" s="9"/>
      <c r="DB341" s="9"/>
      <c r="DC341" s="9"/>
      <c r="DD341" s="9"/>
      <c r="DE341" s="9"/>
      <c r="DF341" s="9"/>
    </row>
    <row r="342" spans="1:110" s="7" customFormat="1" ht="12" hidden="1" x14ac:dyDescent="0.2">
      <c r="A342" s="54" t="s">
        <v>1026</v>
      </c>
      <c r="B342" s="55"/>
      <c r="C342" s="55"/>
      <c r="D342" s="55"/>
      <c r="E342" s="55"/>
      <c r="F342" s="55"/>
      <c r="G342" s="55"/>
      <c r="H342" s="55"/>
      <c r="I342" s="8"/>
      <c r="J342" s="8"/>
      <c r="K342" s="8"/>
      <c r="L342" s="8"/>
      <c r="M342" s="8"/>
      <c r="N342" s="8"/>
      <c r="O342" s="8"/>
      <c r="P342" s="8"/>
      <c r="Q342" s="8"/>
      <c r="R342" s="9"/>
      <c r="S342" s="10"/>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c r="CX342" s="9"/>
      <c r="CY342" s="9"/>
      <c r="CZ342" s="9"/>
      <c r="DA342" s="9"/>
      <c r="DB342" s="9"/>
      <c r="DC342" s="9"/>
      <c r="DD342" s="9"/>
      <c r="DE342" s="9"/>
      <c r="DF342" s="9"/>
    </row>
    <row r="343" spans="1:110" s="7" customFormat="1" ht="12" hidden="1" x14ac:dyDescent="0.2">
      <c r="A343" s="54" t="s">
        <v>1027</v>
      </c>
      <c r="B343" s="55"/>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c r="CX343" s="9"/>
      <c r="CY343" s="9"/>
      <c r="CZ343" s="9"/>
      <c r="DA343" s="9"/>
      <c r="DB343" s="9"/>
      <c r="DC343" s="9"/>
      <c r="DD343" s="9"/>
      <c r="DE343" s="9"/>
      <c r="DF343" s="9"/>
    </row>
    <row r="344" spans="1:110" s="7" customFormat="1" ht="12" hidden="1" x14ac:dyDescent="0.2">
      <c r="R344" s="14"/>
      <c r="S344" s="15"/>
    </row>
    <row r="345" spans="1:110" s="7" customFormat="1" ht="12" hidden="1" x14ac:dyDescent="0.2">
      <c r="R345" s="14"/>
      <c r="S345" s="15"/>
    </row>
    <row r="346" spans="1:110" s="7" customFormat="1" ht="12" x14ac:dyDescent="0.2">
      <c r="R346" s="14"/>
      <c r="S346" s="15"/>
    </row>
    <row r="347" spans="1:110" s="7" customFormat="1" ht="12" x14ac:dyDescent="0.2">
      <c r="R347" s="14"/>
      <c r="S347" s="15"/>
    </row>
    <row r="348" spans="1:110" s="7" customFormat="1" ht="43.5" customHeight="1" x14ac:dyDescent="0.2">
      <c r="C348" s="41" t="s">
        <v>1019</v>
      </c>
      <c r="D348" s="56" t="s">
        <v>1050</v>
      </c>
      <c r="E348" s="56"/>
      <c r="F348" s="25" t="s">
        <v>1051</v>
      </c>
      <c r="G348" s="53" t="s">
        <v>1052</v>
      </c>
      <c r="H348" s="53"/>
      <c r="I348" s="57" t="s">
        <v>1053</v>
      </c>
      <c r="J348" s="57"/>
      <c r="K348" s="57"/>
      <c r="L348" s="57"/>
      <c r="R348" s="14"/>
      <c r="S348" s="15"/>
    </row>
    <row r="349" spans="1:110" s="7" customFormat="1" ht="38.25" customHeight="1" x14ac:dyDescent="0.2">
      <c r="A349" s="50"/>
      <c r="B349" s="50"/>
      <c r="C349" s="51"/>
      <c r="D349" s="88" t="s">
        <v>1021</v>
      </c>
      <c r="E349" s="88"/>
      <c r="F349" s="52" t="s">
        <v>1016</v>
      </c>
      <c r="G349" s="52"/>
      <c r="H349" s="3"/>
      <c r="I349" s="87" t="s">
        <v>1054</v>
      </c>
      <c r="J349" s="87"/>
      <c r="K349" s="87"/>
      <c r="L349" s="41"/>
      <c r="R349" s="14"/>
      <c r="S349" s="15"/>
    </row>
    <row r="350" spans="1:110" s="7" customFormat="1" x14ac:dyDescent="0.2">
      <c r="C350" s="41"/>
      <c r="D350" s="41"/>
      <c r="E350" s="41"/>
      <c r="F350" s="41"/>
      <c r="G350" s="41"/>
      <c r="H350" s="41"/>
      <c r="I350" s="41"/>
      <c r="J350" s="41"/>
      <c r="K350" s="41"/>
      <c r="L350" s="41"/>
      <c r="R350" s="14"/>
      <c r="S350" s="15"/>
    </row>
    <row r="351" spans="1:110" s="3" customFormat="1" x14ac:dyDescent="0.2">
      <c r="R351" s="4"/>
      <c r="S351" s="5"/>
    </row>
    <row r="352" spans="1:110" s="3" customFormat="1" x14ac:dyDescent="0.2">
      <c r="R352" s="4"/>
      <c r="S352" s="5"/>
    </row>
    <row r="353" spans="18:19" s="3" customFormat="1" x14ac:dyDescent="0.2">
      <c r="R353" s="4"/>
      <c r="S353" s="5"/>
    </row>
    <row r="354" spans="18:19" s="3" customFormat="1" x14ac:dyDescent="0.2">
      <c r="R354" s="4"/>
      <c r="S354" s="5"/>
    </row>
    <row r="355" spans="18:19" s="3" customFormat="1" x14ac:dyDescent="0.2">
      <c r="R355" s="4"/>
      <c r="S355" s="5"/>
    </row>
    <row r="356" spans="18:19" s="3" customFormat="1" x14ac:dyDescent="0.2">
      <c r="R356" s="4"/>
      <c r="S356" s="5"/>
    </row>
    <row r="357" spans="18:19" s="3" customFormat="1" x14ac:dyDescent="0.2">
      <c r="R357" s="4"/>
      <c r="S357" s="5"/>
    </row>
    <row r="358" spans="18:19" s="3" customFormat="1" x14ac:dyDescent="0.2">
      <c r="R358" s="4"/>
      <c r="S358" s="5"/>
    </row>
    <row r="359" spans="18:19" s="3" customFormat="1" x14ac:dyDescent="0.2">
      <c r="R359" s="4"/>
      <c r="S359" s="5"/>
    </row>
    <row r="360" spans="18:19" s="3" customFormat="1" x14ac:dyDescent="0.2">
      <c r="R360" s="4"/>
      <c r="S360" s="5"/>
    </row>
    <row r="361" spans="18:19" s="3" customFormat="1" x14ac:dyDescent="0.2">
      <c r="R361" s="4"/>
      <c r="S361" s="5"/>
    </row>
    <row r="362" spans="18:19" s="3" customFormat="1" x14ac:dyDescent="0.2">
      <c r="R362" s="4"/>
      <c r="S362" s="5"/>
    </row>
    <row r="363" spans="18:19" s="3" customFormat="1" x14ac:dyDescent="0.2">
      <c r="R363" s="4"/>
      <c r="S363" s="5"/>
    </row>
    <row r="364" spans="18:19" s="3" customFormat="1" x14ac:dyDescent="0.2">
      <c r="R364" s="4"/>
      <c r="S364" s="5"/>
    </row>
    <row r="365" spans="18:19" s="3" customFormat="1" x14ac:dyDescent="0.2">
      <c r="R365" s="4"/>
      <c r="S365" s="5"/>
    </row>
    <row r="366" spans="18:19" s="3" customFormat="1" x14ac:dyDescent="0.2">
      <c r="R366" s="4"/>
      <c r="S366" s="5"/>
    </row>
    <row r="367" spans="18:19" s="3" customFormat="1" x14ac:dyDescent="0.2">
      <c r="R367" s="4"/>
      <c r="S367" s="5"/>
    </row>
  </sheetData>
  <mergeCells count="8108">
    <mergeCell ref="I349:K349"/>
    <mergeCell ref="D348:E348"/>
    <mergeCell ref="G348:H348"/>
    <mergeCell ref="I348:J348"/>
    <mergeCell ref="K348:L348"/>
    <mergeCell ref="D349:E349"/>
    <mergeCell ref="S1:W1"/>
    <mergeCell ref="S2:W2"/>
    <mergeCell ref="S3:W3"/>
    <mergeCell ref="S4:W4"/>
    <mergeCell ref="T5:U5"/>
    <mergeCell ref="T7:AW8"/>
    <mergeCell ref="AX7:CA8"/>
    <mergeCell ref="CB7:CP8"/>
    <mergeCell ref="CQ7:DE8"/>
    <mergeCell ref="DF7:DF11"/>
    <mergeCell ref="C8:H8"/>
    <mergeCell ref="I8:N8"/>
    <mergeCell ref="C9:E9"/>
    <mergeCell ref="F9:H9"/>
    <mergeCell ref="I9:K9"/>
    <mergeCell ref="DA9:DE9"/>
    <mergeCell ref="AD9:AH9"/>
    <mergeCell ref="AI9:AM9"/>
    <mergeCell ref="AN9:AW9"/>
    <mergeCell ref="AX9:BG9"/>
    <mergeCell ref="BH9:BL9"/>
    <mergeCell ref="AL10:AL11"/>
    <mergeCell ref="AM10:AM11"/>
    <mergeCell ref="AN10:AR10"/>
    <mergeCell ref="AS10:AW10"/>
    <mergeCell ref="AX10:AY10"/>
    <mergeCell ref="AZ10:BA10"/>
    <mergeCell ref="A7:A11"/>
    <mergeCell ref="B7:B11"/>
    <mergeCell ref="C7:N7"/>
    <mergeCell ref="O7:Q9"/>
    <mergeCell ref="R7:R11"/>
    <mergeCell ref="S7:S8"/>
    <mergeCell ref="L9:N9"/>
    <mergeCell ref="S9:S11"/>
    <mergeCell ref="K10:K11"/>
    <mergeCell ref="L10:L11"/>
    <mergeCell ref="M10:M11"/>
    <mergeCell ref="N10:N11"/>
    <mergeCell ref="O10:O11"/>
    <mergeCell ref="P10:P11"/>
    <mergeCell ref="Q10:Q11"/>
    <mergeCell ref="T10:U10"/>
    <mergeCell ref="CV9:CZ9"/>
    <mergeCell ref="C10:C11"/>
    <mergeCell ref="D10:D11"/>
    <mergeCell ref="E10:E11"/>
    <mergeCell ref="F10:F11"/>
    <mergeCell ref="G10:G11"/>
    <mergeCell ref="H10:H11"/>
    <mergeCell ref="I10:I11"/>
    <mergeCell ref="J10:J11"/>
    <mergeCell ref="BM9:BQ9"/>
    <mergeCell ref="BR9:CA9"/>
    <mergeCell ref="CB9:CF9"/>
    <mergeCell ref="CG9:CK9"/>
    <mergeCell ref="CL9:CP9"/>
    <mergeCell ref="CQ9:CU9"/>
    <mergeCell ref="T9:AC9"/>
    <mergeCell ref="AF10:AF11"/>
    <mergeCell ref="AG10:AG11"/>
    <mergeCell ref="AH10:AH11"/>
    <mergeCell ref="AI10:AI11"/>
    <mergeCell ref="AJ10:AJ11"/>
    <mergeCell ref="AK10:AK11"/>
    <mergeCell ref="V10:W10"/>
    <mergeCell ref="X10:Y10"/>
    <mergeCell ref="Z10:AA10"/>
    <mergeCell ref="AB10:AC10"/>
    <mergeCell ref="AD10:AD11"/>
    <mergeCell ref="AE10:AE11"/>
    <mergeCell ref="CI10:CI11"/>
    <mergeCell ref="CJ10:CJ11"/>
    <mergeCell ref="BQ10:BQ11"/>
    <mergeCell ref="BR10:BV10"/>
    <mergeCell ref="BW10:CA10"/>
    <mergeCell ref="CB10:CB11"/>
    <mergeCell ref="CC10:CC11"/>
    <mergeCell ref="CD10:CD11"/>
    <mergeCell ref="BK10:BK11"/>
    <mergeCell ref="BL10:BL11"/>
    <mergeCell ref="BM10:BM11"/>
    <mergeCell ref="BN10:BN11"/>
    <mergeCell ref="BO10:BO11"/>
    <mergeCell ref="BP10:BP11"/>
    <mergeCell ref="BB10:BC10"/>
    <mergeCell ref="BD10:BE10"/>
    <mergeCell ref="BF10:BG10"/>
    <mergeCell ref="BH10:BH11"/>
    <mergeCell ref="BI10:BI11"/>
    <mergeCell ref="BJ10:BJ11"/>
    <mergeCell ref="DC10:DC11"/>
    <mergeCell ref="DD10:DD11"/>
    <mergeCell ref="DE10:DE11"/>
    <mergeCell ref="A15:A23"/>
    <mergeCell ref="B15:B23"/>
    <mergeCell ref="F15:F23"/>
    <mergeCell ref="G15:G23"/>
    <mergeCell ref="H15:H23"/>
    <mergeCell ref="I15:I23"/>
    <mergeCell ref="J15:J23"/>
    <mergeCell ref="CW10:CW11"/>
    <mergeCell ref="CX10:CX11"/>
    <mergeCell ref="CY10:CY11"/>
    <mergeCell ref="CZ10:CZ11"/>
    <mergeCell ref="DA10:DA11"/>
    <mergeCell ref="DB10:DB11"/>
    <mergeCell ref="CQ10:CQ11"/>
    <mergeCell ref="CR10:CR11"/>
    <mergeCell ref="CS10:CS11"/>
    <mergeCell ref="CT10:CT11"/>
    <mergeCell ref="CU10:CU11"/>
    <mergeCell ref="CV10:CV11"/>
    <mergeCell ref="CK10:CK11"/>
    <mergeCell ref="CL10:CL11"/>
    <mergeCell ref="CM10:CM11"/>
    <mergeCell ref="CN10:CN11"/>
    <mergeCell ref="CO10:CO11"/>
    <mergeCell ref="CP10:CP11"/>
    <mergeCell ref="CE10:CE11"/>
    <mergeCell ref="CF10:CF11"/>
    <mergeCell ref="CG10:CG11"/>
    <mergeCell ref="CH10:CH11"/>
    <mergeCell ref="Z15:Z23"/>
    <mergeCell ref="AA15:AA23"/>
    <mergeCell ref="AB15:AB23"/>
    <mergeCell ref="AC15:AC23"/>
    <mergeCell ref="AD15:AD23"/>
    <mergeCell ref="AE15:AE23"/>
    <mergeCell ref="T15:T23"/>
    <mergeCell ref="U15:U23"/>
    <mergeCell ref="V15:V23"/>
    <mergeCell ref="W15:W23"/>
    <mergeCell ref="X15:X23"/>
    <mergeCell ref="Y15:Y23"/>
    <mergeCell ref="K15:K23"/>
    <mergeCell ref="L15:L23"/>
    <mergeCell ref="M15:M23"/>
    <mergeCell ref="N15:N23"/>
    <mergeCell ref="R15:R23"/>
    <mergeCell ref="S15:S23"/>
    <mergeCell ref="AR15:AR23"/>
    <mergeCell ref="AS15:AS23"/>
    <mergeCell ref="AT15:AT23"/>
    <mergeCell ref="AU15:AU23"/>
    <mergeCell ref="AV15:AV23"/>
    <mergeCell ref="AW15:AW23"/>
    <mergeCell ref="AL15:AL23"/>
    <mergeCell ref="AM15:AM23"/>
    <mergeCell ref="AN15:AN23"/>
    <mergeCell ref="AO15:AO23"/>
    <mergeCell ref="AP15:AP23"/>
    <mergeCell ref="AQ15:AQ23"/>
    <mergeCell ref="AF15:AF23"/>
    <mergeCell ref="AG15:AG23"/>
    <mergeCell ref="AH15:AH23"/>
    <mergeCell ref="AI15:AI23"/>
    <mergeCell ref="AJ15:AJ23"/>
    <mergeCell ref="AK15:AK23"/>
    <mergeCell ref="BJ15:BJ23"/>
    <mergeCell ref="BK15:BK23"/>
    <mergeCell ref="BL15:BL23"/>
    <mergeCell ref="BM15:BM23"/>
    <mergeCell ref="BN15:BN23"/>
    <mergeCell ref="BO15:BO23"/>
    <mergeCell ref="BD15:BD23"/>
    <mergeCell ref="BE15:BE23"/>
    <mergeCell ref="BF15:BF23"/>
    <mergeCell ref="BG15:BG23"/>
    <mergeCell ref="BH15:BH23"/>
    <mergeCell ref="BI15:BI23"/>
    <mergeCell ref="AX15:AX23"/>
    <mergeCell ref="AY15:AY23"/>
    <mergeCell ref="AZ15:AZ23"/>
    <mergeCell ref="BA15:BA23"/>
    <mergeCell ref="BB15:BB23"/>
    <mergeCell ref="BC15:BC23"/>
    <mergeCell ref="CL15:CL23"/>
    <mergeCell ref="CM15:CM23"/>
    <mergeCell ref="CB15:CB23"/>
    <mergeCell ref="CC15:CC23"/>
    <mergeCell ref="CD15:CD23"/>
    <mergeCell ref="CE15:CE23"/>
    <mergeCell ref="CF15:CF23"/>
    <mergeCell ref="CG15:CG23"/>
    <mergeCell ref="BV15:BV23"/>
    <mergeCell ref="BW15:BW23"/>
    <mergeCell ref="BX15:BX23"/>
    <mergeCell ref="BY15:BY23"/>
    <mergeCell ref="BZ15:BZ23"/>
    <mergeCell ref="CA15:CA23"/>
    <mergeCell ref="BP15:BP23"/>
    <mergeCell ref="BQ15:BQ23"/>
    <mergeCell ref="BR15:BR23"/>
    <mergeCell ref="BS15:BS23"/>
    <mergeCell ref="BT15:BT23"/>
    <mergeCell ref="BU15:BU23"/>
    <mergeCell ref="DF15:DF23"/>
    <mergeCell ref="C17:C23"/>
    <mergeCell ref="D17:D23"/>
    <mergeCell ref="E17:E23"/>
    <mergeCell ref="A24:A30"/>
    <mergeCell ref="B24:B30"/>
    <mergeCell ref="F24:F30"/>
    <mergeCell ref="G24:G30"/>
    <mergeCell ref="H24:H30"/>
    <mergeCell ref="I24:I30"/>
    <mergeCell ref="CZ15:CZ23"/>
    <mergeCell ref="DA15:DA23"/>
    <mergeCell ref="DB15:DB23"/>
    <mergeCell ref="DC15:DC23"/>
    <mergeCell ref="DD15:DD23"/>
    <mergeCell ref="DE15:DE23"/>
    <mergeCell ref="CT15:CT23"/>
    <mergeCell ref="CU15:CU23"/>
    <mergeCell ref="CV15:CV23"/>
    <mergeCell ref="CW15:CW23"/>
    <mergeCell ref="CX15:CX23"/>
    <mergeCell ref="CY15:CY23"/>
    <mergeCell ref="CN15:CN23"/>
    <mergeCell ref="CO15:CO23"/>
    <mergeCell ref="CP15:CP23"/>
    <mergeCell ref="CQ15:CQ23"/>
    <mergeCell ref="CR15:CR23"/>
    <mergeCell ref="CS15:CS23"/>
    <mergeCell ref="CH15:CH23"/>
    <mergeCell ref="CI15:CI23"/>
    <mergeCell ref="CJ15:CJ23"/>
    <mergeCell ref="CK15:CK23"/>
    <mergeCell ref="Y24:Y30"/>
    <mergeCell ref="Z24:Z30"/>
    <mergeCell ref="AA24:AA30"/>
    <mergeCell ref="AB24:AB30"/>
    <mergeCell ref="AC24:AC30"/>
    <mergeCell ref="AD24:AD30"/>
    <mergeCell ref="S24:S30"/>
    <mergeCell ref="T24:T30"/>
    <mergeCell ref="U24:U30"/>
    <mergeCell ref="V24:V30"/>
    <mergeCell ref="W24:W30"/>
    <mergeCell ref="X24:X30"/>
    <mergeCell ref="J24:J30"/>
    <mergeCell ref="K24:K30"/>
    <mergeCell ref="L24:L30"/>
    <mergeCell ref="M24:M30"/>
    <mergeCell ref="N24:N30"/>
    <mergeCell ref="R24:R30"/>
    <mergeCell ref="AQ24:AQ30"/>
    <mergeCell ref="AR24:AR30"/>
    <mergeCell ref="AS24:AS30"/>
    <mergeCell ref="AT24:AT30"/>
    <mergeCell ref="AU24:AU30"/>
    <mergeCell ref="AV24:AV30"/>
    <mergeCell ref="AK24:AK30"/>
    <mergeCell ref="AL24:AL30"/>
    <mergeCell ref="AM24:AM30"/>
    <mergeCell ref="AN24:AN30"/>
    <mergeCell ref="AO24:AO30"/>
    <mergeCell ref="AP24:AP30"/>
    <mergeCell ref="AE24:AE30"/>
    <mergeCell ref="AF24:AF30"/>
    <mergeCell ref="AG24:AG30"/>
    <mergeCell ref="AH24:AH30"/>
    <mergeCell ref="AI24:AI30"/>
    <mergeCell ref="AJ24:AJ30"/>
    <mergeCell ref="BI24:BI30"/>
    <mergeCell ref="BJ24:BJ30"/>
    <mergeCell ref="BK24:BK30"/>
    <mergeCell ref="BL24:BL30"/>
    <mergeCell ref="BM24:BM30"/>
    <mergeCell ref="BN24:BN30"/>
    <mergeCell ref="BC24:BC30"/>
    <mergeCell ref="BD24:BD30"/>
    <mergeCell ref="BE24:BE30"/>
    <mergeCell ref="BF24:BF30"/>
    <mergeCell ref="BG24:BG30"/>
    <mergeCell ref="BH24:BH30"/>
    <mergeCell ref="AW24:AW30"/>
    <mergeCell ref="AX24:AX30"/>
    <mergeCell ref="AY24:AY30"/>
    <mergeCell ref="AZ24:AZ30"/>
    <mergeCell ref="BA24:BA30"/>
    <mergeCell ref="BB24:BB30"/>
    <mergeCell ref="CK24:CK30"/>
    <mergeCell ref="CL24:CL30"/>
    <mergeCell ref="CA24:CA30"/>
    <mergeCell ref="CB24:CB30"/>
    <mergeCell ref="CC24:CC30"/>
    <mergeCell ref="CD24:CD30"/>
    <mergeCell ref="CE24:CE30"/>
    <mergeCell ref="CF24:CF30"/>
    <mergeCell ref="BU24:BU30"/>
    <mergeCell ref="BV24:BV30"/>
    <mergeCell ref="BW24:BW30"/>
    <mergeCell ref="BX24:BX30"/>
    <mergeCell ref="BY24:BY30"/>
    <mergeCell ref="BZ24:BZ30"/>
    <mergeCell ref="BO24:BO30"/>
    <mergeCell ref="BP24:BP30"/>
    <mergeCell ref="BQ24:BQ30"/>
    <mergeCell ref="BR24:BR30"/>
    <mergeCell ref="BS24:BS30"/>
    <mergeCell ref="BT24:BT30"/>
    <mergeCell ref="DE24:DE30"/>
    <mergeCell ref="DF24:DF30"/>
    <mergeCell ref="C27:C30"/>
    <mergeCell ref="D27:D30"/>
    <mergeCell ref="E27:E30"/>
    <mergeCell ref="A31:A34"/>
    <mergeCell ref="B31:B34"/>
    <mergeCell ref="F31:F34"/>
    <mergeCell ref="G31:G34"/>
    <mergeCell ref="H31:H34"/>
    <mergeCell ref="CY24:CY30"/>
    <mergeCell ref="CZ24:CZ30"/>
    <mergeCell ref="DA24:DA30"/>
    <mergeCell ref="DB24:DB30"/>
    <mergeCell ref="DC24:DC30"/>
    <mergeCell ref="DD24:DD30"/>
    <mergeCell ref="CS24:CS30"/>
    <mergeCell ref="CT24:CT30"/>
    <mergeCell ref="CU24:CU30"/>
    <mergeCell ref="CV24:CV30"/>
    <mergeCell ref="CW24:CW30"/>
    <mergeCell ref="CX24:CX30"/>
    <mergeCell ref="CM24:CM30"/>
    <mergeCell ref="CN24:CN30"/>
    <mergeCell ref="CO24:CO30"/>
    <mergeCell ref="CP24:CP30"/>
    <mergeCell ref="CQ24:CQ30"/>
    <mergeCell ref="CR24:CR30"/>
    <mergeCell ref="CG24:CG30"/>
    <mergeCell ref="CH24:CH30"/>
    <mergeCell ref="CI24:CI30"/>
    <mergeCell ref="CJ24:CJ30"/>
    <mergeCell ref="X31:X34"/>
    <mergeCell ref="Y31:Y34"/>
    <mergeCell ref="Z31:Z34"/>
    <mergeCell ref="AA31:AA34"/>
    <mergeCell ref="AB31:AB34"/>
    <mergeCell ref="AC31:AC34"/>
    <mergeCell ref="R31:R34"/>
    <mergeCell ref="S31:S34"/>
    <mergeCell ref="T31:T34"/>
    <mergeCell ref="U31:U34"/>
    <mergeCell ref="V31:V34"/>
    <mergeCell ref="W31:W34"/>
    <mergeCell ref="I31:I34"/>
    <mergeCell ref="J31:J34"/>
    <mergeCell ref="K31:K34"/>
    <mergeCell ref="L31:L34"/>
    <mergeCell ref="M31:M34"/>
    <mergeCell ref="N31:N34"/>
    <mergeCell ref="AP31:AP34"/>
    <mergeCell ref="AQ31:AQ34"/>
    <mergeCell ref="AR31:AR34"/>
    <mergeCell ref="AS31:AS34"/>
    <mergeCell ref="AT31:AT34"/>
    <mergeCell ref="AU31:AU34"/>
    <mergeCell ref="AJ31:AJ34"/>
    <mergeCell ref="AK31:AK34"/>
    <mergeCell ref="AL31:AL34"/>
    <mergeCell ref="AM31:AM34"/>
    <mergeCell ref="AN31:AN34"/>
    <mergeCell ref="AO31:AO34"/>
    <mergeCell ref="AD31:AD34"/>
    <mergeCell ref="AE31:AE34"/>
    <mergeCell ref="AF31:AF34"/>
    <mergeCell ref="AG31:AG34"/>
    <mergeCell ref="AH31:AH34"/>
    <mergeCell ref="AI31:AI34"/>
    <mergeCell ref="BH31:BH34"/>
    <mergeCell ref="BI31:BI34"/>
    <mergeCell ref="BJ31:BJ34"/>
    <mergeCell ref="BK31:BK34"/>
    <mergeCell ref="BL31:BL34"/>
    <mergeCell ref="BM31:BM34"/>
    <mergeCell ref="BB31:BB34"/>
    <mergeCell ref="BC31:BC34"/>
    <mergeCell ref="BD31:BD34"/>
    <mergeCell ref="BE31:BE34"/>
    <mergeCell ref="BF31:BF34"/>
    <mergeCell ref="BG31:BG34"/>
    <mergeCell ref="AV31:AV34"/>
    <mergeCell ref="AW31:AW34"/>
    <mergeCell ref="AX31:AX34"/>
    <mergeCell ref="AY31:AY34"/>
    <mergeCell ref="AZ31:AZ34"/>
    <mergeCell ref="BA31:BA34"/>
    <mergeCell ref="CH31:CH34"/>
    <mergeCell ref="CI31:CI34"/>
    <mergeCell ref="CJ31:CJ34"/>
    <mergeCell ref="CK31:CK34"/>
    <mergeCell ref="BZ31:BZ34"/>
    <mergeCell ref="CA31:CA34"/>
    <mergeCell ref="CB31:CB34"/>
    <mergeCell ref="CC31:CC34"/>
    <mergeCell ref="CD31:CD34"/>
    <mergeCell ref="CE31:CE34"/>
    <mergeCell ref="BT31:BT34"/>
    <mergeCell ref="BU31:BU34"/>
    <mergeCell ref="BV31:BV34"/>
    <mergeCell ref="BW31:BW34"/>
    <mergeCell ref="BX31:BX34"/>
    <mergeCell ref="BY31:BY34"/>
    <mergeCell ref="BN31:BN34"/>
    <mergeCell ref="BO31:BO34"/>
    <mergeCell ref="BP31:BP34"/>
    <mergeCell ref="BQ31:BQ34"/>
    <mergeCell ref="BR31:BR34"/>
    <mergeCell ref="BS31:BS34"/>
    <mergeCell ref="A35:A36"/>
    <mergeCell ref="B35:B36"/>
    <mergeCell ref="F35:F36"/>
    <mergeCell ref="G35:G36"/>
    <mergeCell ref="H35:H36"/>
    <mergeCell ref="I35:I36"/>
    <mergeCell ref="DD31:DD34"/>
    <mergeCell ref="DE31:DE34"/>
    <mergeCell ref="DF31:DF34"/>
    <mergeCell ref="C32:C34"/>
    <mergeCell ref="D32:D34"/>
    <mergeCell ref="E32:E34"/>
    <mergeCell ref="CX31:CX34"/>
    <mergeCell ref="CY31:CY34"/>
    <mergeCell ref="CZ31:CZ34"/>
    <mergeCell ref="DA31:DA34"/>
    <mergeCell ref="DB31:DB34"/>
    <mergeCell ref="DC31:DC34"/>
    <mergeCell ref="CR31:CR34"/>
    <mergeCell ref="CS31:CS34"/>
    <mergeCell ref="CT31:CT34"/>
    <mergeCell ref="CU31:CU34"/>
    <mergeCell ref="CV31:CV34"/>
    <mergeCell ref="CW31:CW34"/>
    <mergeCell ref="CL31:CL34"/>
    <mergeCell ref="CM31:CM34"/>
    <mergeCell ref="CN31:CN34"/>
    <mergeCell ref="CO31:CO34"/>
    <mergeCell ref="CP31:CP34"/>
    <mergeCell ref="CQ31:CQ34"/>
    <mergeCell ref="CF31:CF34"/>
    <mergeCell ref="CG31:CG34"/>
    <mergeCell ref="V35:V36"/>
    <mergeCell ref="W35:W36"/>
    <mergeCell ref="X35:X36"/>
    <mergeCell ref="Y35:Y36"/>
    <mergeCell ref="Z35:Z36"/>
    <mergeCell ref="AA35:AA36"/>
    <mergeCell ref="P35:P36"/>
    <mergeCell ref="Q35:Q36"/>
    <mergeCell ref="R35:R36"/>
    <mergeCell ref="S35:S36"/>
    <mergeCell ref="T35:T36"/>
    <mergeCell ref="U35:U36"/>
    <mergeCell ref="J35:J36"/>
    <mergeCell ref="K35:K36"/>
    <mergeCell ref="L35:L36"/>
    <mergeCell ref="M35:M36"/>
    <mergeCell ref="N35:N36"/>
    <mergeCell ref="O35:O36"/>
    <mergeCell ref="AN35:AN36"/>
    <mergeCell ref="AO35:AO36"/>
    <mergeCell ref="AP35:AP36"/>
    <mergeCell ref="AQ35:AQ36"/>
    <mergeCell ref="AR35:AR36"/>
    <mergeCell ref="AS35:AS36"/>
    <mergeCell ref="AH35:AH36"/>
    <mergeCell ref="AI35:AI36"/>
    <mergeCell ref="AJ35:AJ36"/>
    <mergeCell ref="AK35:AK36"/>
    <mergeCell ref="AL35:AL36"/>
    <mergeCell ref="AM35:AM36"/>
    <mergeCell ref="AB35:AB36"/>
    <mergeCell ref="AC35:AC36"/>
    <mergeCell ref="AD35:AD36"/>
    <mergeCell ref="AE35:AE36"/>
    <mergeCell ref="AF35:AF36"/>
    <mergeCell ref="AG35:AG36"/>
    <mergeCell ref="BF35:BF36"/>
    <mergeCell ref="BG35:BG36"/>
    <mergeCell ref="BH35:BH36"/>
    <mergeCell ref="BI35:BI36"/>
    <mergeCell ref="BJ35:BJ36"/>
    <mergeCell ref="BK35:BK36"/>
    <mergeCell ref="AZ35:AZ36"/>
    <mergeCell ref="BA35:BA36"/>
    <mergeCell ref="BB35:BB36"/>
    <mergeCell ref="BC35:BC36"/>
    <mergeCell ref="BD35:BD36"/>
    <mergeCell ref="BE35:BE36"/>
    <mergeCell ref="AT35:AT36"/>
    <mergeCell ref="AU35:AU36"/>
    <mergeCell ref="AV35:AV36"/>
    <mergeCell ref="AW35:AW36"/>
    <mergeCell ref="AX35:AX36"/>
    <mergeCell ref="AY35:AY36"/>
    <mergeCell ref="CH35:CH36"/>
    <mergeCell ref="CI35:CI36"/>
    <mergeCell ref="BX35:BX36"/>
    <mergeCell ref="BY35:BY36"/>
    <mergeCell ref="BZ35:BZ36"/>
    <mergeCell ref="CA35:CA36"/>
    <mergeCell ref="CB35:CB36"/>
    <mergeCell ref="CC35:CC36"/>
    <mergeCell ref="BR35:BR36"/>
    <mergeCell ref="BS35:BS36"/>
    <mergeCell ref="BT35:BT36"/>
    <mergeCell ref="BU35:BU36"/>
    <mergeCell ref="BV35:BV36"/>
    <mergeCell ref="BW35:BW36"/>
    <mergeCell ref="BL35:BL36"/>
    <mergeCell ref="BM35:BM36"/>
    <mergeCell ref="BN35:BN36"/>
    <mergeCell ref="BO35:BO36"/>
    <mergeCell ref="BP35:BP36"/>
    <mergeCell ref="BQ35:BQ36"/>
    <mergeCell ref="DB35:DB36"/>
    <mergeCell ref="DC35:DC36"/>
    <mergeCell ref="DD35:DD36"/>
    <mergeCell ref="DE35:DE36"/>
    <mergeCell ref="DF35:DF36"/>
    <mergeCell ref="A37:A38"/>
    <mergeCell ref="B37:B38"/>
    <mergeCell ref="F37:F38"/>
    <mergeCell ref="G37:G38"/>
    <mergeCell ref="H37:H38"/>
    <mergeCell ref="CV35:CV36"/>
    <mergeCell ref="CW35:CW36"/>
    <mergeCell ref="CX35:CX36"/>
    <mergeCell ref="CY35:CY36"/>
    <mergeCell ref="CZ35:CZ36"/>
    <mergeCell ref="DA35:DA36"/>
    <mergeCell ref="CP35:CP36"/>
    <mergeCell ref="CQ35:CQ36"/>
    <mergeCell ref="CR35:CR36"/>
    <mergeCell ref="CS35:CS36"/>
    <mergeCell ref="CT35:CT36"/>
    <mergeCell ref="CU35:CU36"/>
    <mergeCell ref="CJ35:CJ36"/>
    <mergeCell ref="CK35:CK36"/>
    <mergeCell ref="CL35:CL36"/>
    <mergeCell ref="CM35:CM36"/>
    <mergeCell ref="CN35:CN36"/>
    <mergeCell ref="CO35:CO36"/>
    <mergeCell ref="CD35:CD36"/>
    <mergeCell ref="CE35:CE36"/>
    <mergeCell ref="CF35:CF36"/>
    <mergeCell ref="CG35:CG36"/>
    <mergeCell ref="X37:X38"/>
    <mergeCell ref="Y37:Y38"/>
    <mergeCell ref="Z37:Z38"/>
    <mergeCell ref="AA37:AA38"/>
    <mergeCell ref="AB37:AB38"/>
    <mergeCell ref="AC37:AC38"/>
    <mergeCell ref="R37:R38"/>
    <mergeCell ref="S37:S38"/>
    <mergeCell ref="T37:T38"/>
    <mergeCell ref="U37:U38"/>
    <mergeCell ref="V37:V38"/>
    <mergeCell ref="W37:W38"/>
    <mergeCell ref="I37:I38"/>
    <mergeCell ref="J37:J38"/>
    <mergeCell ref="K37:K38"/>
    <mergeCell ref="L37:L38"/>
    <mergeCell ref="M37:M38"/>
    <mergeCell ref="N37:N38"/>
    <mergeCell ref="AP37:AP38"/>
    <mergeCell ref="AQ37:AQ38"/>
    <mergeCell ref="AR37:AR38"/>
    <mergeCell ref="AS37:AS38"/>
    <mergeCell ref="AT37:AT38"/>
    <mergeCell ref="AU37:AU38"/>
    <mergeCell ref="AJ37:AJ38"/>
    <mergeCell ref="AK37:AK38"/>
    <mergeCell ref="AL37:AL38"/>
    <mergeCell ref="AM37:AM38"/>
    <mergeCell ref="AN37:AN38"/>
    <mergeCell ref="AO37:AO38"/>
    <mergeCell ref="AD37:AD38"/>
    <mergeCell ref="AE37:AE38"/>
    <mergeCell ref="AF37:AF38"/>
    <mergeCell ref="AG37:AG38"/>
    <mergeCell ref="AH37:AH38"/>
    <mergeCell ref="AI37:AI38"/>
    <mergeCell ref="BH37:BH38"/>
    <mergeCell ref="BI37:BI38"/>
    <mergeCell ref="BJ37:BJ38"/>
    <mergeCell ref="BK37:BK38"/>
    <mergeCell ref="BL37:BL38"/>
    <mergeCell ref="BM37:BM38"/>
    <mergeCell ref="BB37:BB38"/>
    <mergeCell ref="BC37:BC38"/>
    <mergeCell ref="BD37:BD38"/>
    <mergeCell ref="BE37:BE38"/>
    <mergeCell ref="BF37:BF38"/>
    <mergeCell ref="BG37:BG38"/>
    <mergeCell ref="AV37:AV38"/>
    <mergeCell ref="AW37:AW38"/>
    <mergeCell ref="AX37:AX38"/>
    <mergeCell ref="AY37:AY38"/>
    <mergeCell ref="AZ37:AZ38"/>
    <mergeCell ref="BA37:BA38"/>
    <mergeCell ref="CJ37:CJ38"/>
    <mergeCell ref="CK37:CK38"/>
    <mergeCell ref="BZ37:BZ38"/>
    <mergeCell ref="CA37:CA38"/>
    <mergeCell ref="CB37:CB38"/>
    <mergeCell ref="CC37:CC38"/>
    <mergeCell ref="CD37:CD38"/>
    <mergeCell ref="CE37:CE38"/>
    <mergeCell ref="BT37:BT38"/>
    <mergeCell ref="BU37:BU38"/>
    <mergeCell ref="BV37:BV38"/>
    <mergeCell ref="BW37:BW38"/>
    <mergeCell ref="BX37:BX38"/>
    <mergeCell ref="BY37:BY38"/>
    <mergeCell ref="BN37:BN38"/>
    <mergeCell ref="BO37:BO38"/>
    <mergeCell ref="BP37:BP38"/>
    <mergeCell ref="BQ37:BQ38"/>
    <mergeCell ref="BR37:BR38"/>
    <mergeCell ref="BS37:BS38"/>
    <mergeCell ref="DD37:DD38"/>
    <mergeCell ref="DE37:DE38"/>
    <mergeCell ref="DF37:DF38"/>
    <mergeCell ref="A39:A40"/>
    <mergeCell ref="B39:B40"/>
    <mergeCell ref="C39:C40"/>
    <mergeCell ref="D39:D40"/>
    <mergeCell ref="E39:E40"/>
    <mergeCell ref="F39:F40"/>
    <mergeCell ref="G39:G40"/>
    <mergeCell ref="CX37:CX38"/>
    <mergeCell ref="CY37:CY38"/>
    <mergeCell ref="CZ37:CZ38"/>
    <mergeCell ref="DA37:DA38"/>
    <mergeCell ref="DB37:DB38"/>
    <mergeCell ref="DC37:DC38"/>
    <mergeCell ref="CR37:CR38"/>
    <mergeCell ref="CS37:CS38"/>
    <mergeCell ref="CT37:CT38"/>
    <mergeCell ref="CU37:CU38"/>
    <mergeCell ref="CV37:CV38"/>
    <mergeCell ref="CW37:CW38"/>
    <mergeCell ref="CL37:CL38"/>
    <mergeCell ref="CM37:CM38"/>
    <mergeCell ref="CN37:CN38"/>
    <mergeCell ref="CO37:CO38"/>
    <mergeCell ref="CP37:CP38"/>
    <mergeCell ref="CQ37:CQ38"/>
    <mergeCell ref="CF37:CF38"/>
    <mergeCell ref="CG37:CG38"/>
    <mergeCell ref="CH37:CH38"/>
    <mergeCell ref="CI37:CI38"/>
    <mergeCell ref="W39:W40"/>
    <mergeCell ref="X39:X40"/>
    <mergeCell ref="Y39:Y40"/>
    <mergeCell ref="Z39:Z40"/>
    <mergeCell ref="AA39:AA40"/>
    <mergeCell ref="AB39:AB40"/>
    <mergeCell ref="N39:N40"/>
    <mergeCell ref="R39:R40"/>
    <mergeCell ref="S39:S40"/>
    <mergeCell ref="T39:T40"/>
    <mergeCell ref="U39:U40"/>
    <mergeCell ref="V39:V40"/>
    <mergeCell ref="H39:H40"/>
    <mergeCell ref="I39:I40"/>
    <mergeCell ref="J39:J40"/>
    <mergeCell ref="K39:K40"/>
    <mergeCell ref="L39:L40"/>
    <mergeCell ref="M39:M40"/>
    <mergeCell ref="AO39:AO40"/>
    <mergeCell ref="AP39:AP40"/>
    <mergeCell ref="AQ39:AQ40"/>
    <mergeCell ref="AR39:AR40"/>
    <mergeCell ref="AS39:AS40"/>
    <mergeCell ref="AT39:AT40"/>
    <mergeCell ref="AI39:AI40"/>
    <mergeCell ref="AJ39:AJ40"/>
    <mergeCell ref="AK39:AK40"/>
    <mergeCell ref="AL39:AL40"/>
    <mergeCell ref="AM39:AM40"/>
    <mergeCell ref="AN39:AN40"/>
    <mergeCell ref="AC39:AC40"/>
    <mergeCell ref="AD39:AD40"/>
    <mergeCell ref="AE39:AE40"/>
    <mergeCell ref="AF39:AF40"/>
    <mergeCell ref="AG39:AG40"/>
    <mergeCell ref="AH39:AH40"/>
    <mergeCell ref="BG39:BG40"/>
    <mergeCell ref="BH39:BH40"/>
    <mergeCell ref="BI39:BI40"/>
    <mergeCell ref="BJ39:BJ40"/>
    <mergeCell ref="BK39:BK40"/>
    <mergeCell ref="BL39:BL40"/>
    <mergeCell ref="BA39:BA40"/>
    <mergeCell ref="BB39:BB40"/>
    <mergeCell ref="BC39:BC40"/>
    <mergeCell ref="BD39:BD40"/>
    <mergeCell ref="BE39:BE40"/>
    <mergeCell ref="BF39:BF40"/>
    <mergeCell ref="AU39:AU40"/>
    <mergeCell ref="AV39:AV40"/>
    <mergeCell ref="AW39:AW40"/>
    <mergeCell ref="AX39:AX40"/>
    <mergeCell ref="AY39:AY40"/>
    <mergeCell ref="AZ39:AZ40"/>
    <mergeCell ref="CI39:CI40"/>
    <mergeCell ref="CJ39:CJ40"/>
    <mergeCell ref="BY39:BY40"/>
    <mergeCell ref="BZ39:BZ40"/>
    <mergeCell ref="CA39:CA40"/>
    <mergeCell ref="CB39:CB40"/>
    <mergeCell ref="CC39:CC40"/>
    <mergeCell ref="CD39:CD40"/>
    <mergeCell ref="BS39:BS40"/>
    <mergeCell ref="BT39:BT40"/>
    <mergeCell ref="BU39:BU40"/>
    <mergeCell ref="BV39:BV40"/>
    <mergeCell ref="BW39:BW40"/>
    <mergeCell ref="BX39:BX40"/>
    <mergeCell ref="BM39:BM40"/>
    <mergeCell ref="BN39:BN40"/>
    <mergeCell ref="BO39:BO40"/>
    <mergeCell ref="BP39:BP40"/>
    <mergeCell ref="BQ39:BQ40"/>
    <mergeCell ref="BR39:BR40"/>
    <mergeCell ref="DC39:DC40"/>
    <mergeCell ref="DD39:DD40"/>
    <mergeCell ref="DE39:DE40"/>
    <mergeCell ref="DF39:DF40"/>
    <mergeCell ref="A41:A43"/>
    <mergeCell ref="B41:B43"/>
    <mergeCell ref="F41:F43"/>
    <mergeCell ref="G41:G43"/>
    <mergeCell ref="H41:H43"/>
    <mergeCell ref="I41:I43"/>
    <mergeCell ref="CW39:CW40"/>
    <mergeCell ref="CX39:CX40"/>
    <mergeCell ref="CY39:CY40"/>
    <mergeCell ref="CZ39:CZ40"/>
    <mergeCell ref="DA39:DA40"/>
    <mergeCell ref="DB39:DB40"/>
    <mergeCell ref="CQ39:CQ40"/>
    <mergeCell ref="CR39:CR40"/>
    <mergeCell ref="CS39:CS40"/>
    <mergeCell ref="CT39:CT40"/>
    <mergeCell ref="CU39:CU40"/>
    <mergeCell ref="CV39:CV40"/>
    <mergeCell ref="CK39:CK40"/>
    <mergeCell ref="CL39:CL40"/>
    <mergeCell ref="CM39:CM40"/>
    <mergeCell ref="CN39:CN40"/>
    <mergeCell ref="CO39:CO40"/>
    <mergeCell ref="CP39:CP40"/>
    <mergeCell ref="CE39:CE40"/>
    <mergeCell ref="CF39:CF40"/>
    <mergeCell ref="CG39:CG40"/>
    <mergeCell ref="CH39:CH40"/>
    <mergeCell ref="Y41:Y43"/>
    <mergeCell ref="Z41:Z43"/>
    <mergeCell ref="AA41:AA43"/>
    <mergeCell ref="AB41:AB43"/>
    <mergeCell ref="AC41:AC43"/>
    <mergeCell ref="AD41:AD43"/>
    <mergeCell ref="S41:S43"/>
    <mergeCell ref="T41:T43"/>
    <mergeCell ref="U41:U43"/>
    <mergeCell ref="V41:V43"/>
    <mergeCell ref="W41:W43"/>
    <mergeCell ref="X41:X43"/>
    <mergeCell ref="J41:J43"/>
    <mergeCell ref="K41:K43"/>
    <mergeCell ref="L41:L43"/>
    <mergeCell ref="M41:M43"/>
    <mergeCell ref="N41:N43"/>
    <mergeCell ref="R41:R43"/>
    <mergeCell ref="AQ41:AQ43"/>
    <mergeCell ref="AR41:AR43"/>
    <mergeCell ref="AS41:AS43"/>
    <mergeCell ref="AT41:AT43"/>
    <mergeCell ref="AU41:AU43"/>
    <mergeCell ref="AV41:AV43"/>
    <mergeCell ref="AK41:AK43"/>
    <mergeCell ref="AL41:AL43"/>
    <mergeCell ref="AM41:AM43"/>
    <mergeCell ref="AN41:AN43"/>
    <mergeCell ref="AO41:AO43"/>
    <mergeCell ref="AP41:AP43"/>
    <mergeCell ref="AE41:AE43"/>
    <mergeCell ref="AF41:AF43"/>
    <mergeCell ref="AG41:AG43"/>
    <mergeCell ref="AH41:AH43"/>
    <mergeCell ref="AI41:AI43"/>
    <mergeCell ref="AJ41:AJ43"/>
    <mergeCell ref="BI41:BI43"/>
    <mergeCell ref="BJ41:BJ43"/>
    <mergeCell ref="BK41:BK43"/>
    <mergeCell ref="BL41:BL43"/>
    <mergeCell ref="BM41:BM43"/>
    <mergeCell ref="BN41:BN43"/>
    <mergeCell ref="BC41:BC43"/>
    <mergeCell ref="BD41:BD43"/>
    <mergeCell ref="BE41:BE43"/>
    <mergeCell ref="BF41:BF43"/>
    <mergeCell ref="BG41:BG43"/>
    <mergeCell ref="BH41:BH43"/>
    <mergeCell ref="AW41:AW43"/>
    <mergeCell ref="AX41:AX43"/>
    <mergeCell ref="AY41:AY43"/>
    <mergeCell ref="AZ41:AZ43"/>
    <mergeCell ref="BA41:BA43"/>
    <mergeCell ref="BB41:BB43"/>
    <mergeCell ref="CK41:CK43"/>
    <mergeCell ref="CL41:CL43"/>
    <mergeCell ref="CA41:CA43"/>
    <mergeCell ref="CB41:CB43"/>
    <mergeCell ref="CC41:CC43"/>
    <mergeCell ref="CD41:CD43"/>
    <mergeCell ref="CE41:CE43"/>
    <mergeCell ref="CF41:CF43"/>
    <mergeCell ref="BU41:BU43"/>
    <mergeCell ref="BV41:BV43"/>
    <mergeCell ref="BW41:BW43"/>
    <mergeCell ref="BX41:BX43"/>
    <mergeCell ref="BY41:BY43"/>
    <mergeCell ref="BZ41:BZ43"/>
    <mergeCell ref="BO41:BO43"/>
    <mergeCell ref="BP41:BP43"/>
    <mergeCell ref="BQ41:BQ43"/>
    <mergeCell ref="BR41:BR43"/>
    <mergeCell ref="BS41:BS43"/>
    <mergeCell ref="BT41:BT43"/>
    <mergeCell ref="DE41:DE43"/>
    <mergeCell ref="DF41:DF43"/>
    <mergeCell ref="C42:C43"/>
    <mergeCell ref="D42:D43"/>
    <mergeCell ref="E42:E43"/>
    <mergeCell ref="A44:A46"/>
    <mergeCell ref="B44:B46"/>
    <mergeCell ref="F44:F46"/>
    <mergeCell ref="G44:G46"/>
    <mergeCell ref="H44:H46"/>
    <mergeCell ref="CY41:CY43"/>
    <mergeCell ref="CZ41:CZ43"/>
    <mergeCell ref="DA41:DA43"/>
    <mergeCell ref="DB41:DB43"/>
    <mergeCell ref="DC41:DC43"/>
    <mergeCell ref="DD41:DD43"/>
    <mergeCell ref="CS41:CS43"/>
    <mergeCell ref="CT41:CT43"/>
    <mergeCell ref="CU41:CU43"/>
    <mergeCell ref="CV41:CV43"/>
    <mergeCell ref="CW41:CW43"/>
    <mergeCell ref="CX41:CX43"/>
    <mergeCell ref="CM41:CM43"/>
    <mergeCell ref="CN41:CN43"/>
    <mergeCell ref="CO41:CO43"/>
    <mergeCell ref="CP41:CP43"/>
    <mergeCell ref="CQ41:CQ43"/>
    <mergeCell ref="CR41:CR43"/>
    <mergeCell ref="CG41:CG43"/>
    <mergeCell ref="CH41:CH43"/>
    <mergeCell ref="CI41:CI43"/>
    <mergeCell ref="CJ41:CJ43"/>
    <mergeCell ref="X44:X46"/>
    <mergeCell ref="Y44:Y46"/>
    <mergeCell ref="Z44:Z46"/>
    <mergeCell ref="AA44:AA46"/>
    <mergeCell ref="AB44:AB46"/>
    <mergeCell ref="AC44:AC46"/>
    <mergeCell ref="R44:R46"/>
    <mergeCell ref="S44:S46"/>
    <mergeCell ref="T44:T46"/>
    <mergeCell ref="U44:U46"/>
    <mergeCell ref="V44:V46"/>
    <mergeCell ref="W44:W46"/>
    <mergeCell ref="I44:I46"/>
    <mergeCell ref="J44:J46"/>
    <mergeCell ref="K44:K46"/>
    <mergeCell ref="L44:L46"/>
    <mergeCell ref="M44:M46"/>
    <mergeCell ref="N44:N46"/>
    <mergeCell ref="AP44:AP46"/>
    <mergeCell ref="AQ44:AQ46"/>
    <mergeCell ref="AR44:AR46"/>
    <mergeCell ref="AS44:AS46"/>
    <mergeCell ref="AT44:AT46"/>
    <mergeCell ref="AU44:AU46"/>
    <mergeCell ref="AJ44:AJ46"/>
    <mergeCell ref="AK44:AK46"/>
    <mergeCell ref="AL44:AL46"/>
    <mergeCell ref="AM44:AM46"/>
    <mergeCell ref="AN44:AN46"/>
    <mergeCell ref="AO44:AO46"/>
    <mergeCell ref="AD44:AD46"/>
    <mergeCell ref="AE44:AE46"/>
    <mergeCell ref="AF44:AF46"/>
    <mergeCell ref="AG44:AG46"/>
    <mergeCell ref="AH44:AH46"/>
    <mergeCell ref="AI44:AI46"/>
    <mergeCell ref="BH44:BH46"/>
    <mergeCell ref="BI44:BI46"/>
    <mergeCell ref="BJ44:BJ46"/>
    <mergeCell ref="BK44:BK46"/>
    <mergeCell ref="BL44:BL46"/>
    <mergeCell ref="BM44:BM46"/>
    <mergeCell ref="BB44:BB46"/>
    <mergeCell ref="BC44:BC46"/>
    <mergeCell ref="BD44:BD46"/>
    <mergeCell ref="BE44:BE46"/>
    <mergeCell ref="BF44:BF46"/>
    <mergeCell ref="BG44:BG46"/>
    <mergeCell ref="AV44:AV46"/>
    <mergeCell ref="AW44:AW46"/>
    <mergeCell ref="AX44:AX46"/>
    <mergeCell ref="AY44:AY46"/>
    <mergeCell ref="AZ44:AZ46"/>
    <mergeCell ref="BA44:BA46"/>
    <mergeCell ref="CH44:CH46"/>
    <mergeCell ref="CI44:CI46"/>
    <mergeCell ref="CJ44:CJ46"/>
    <mergeCell ref="CK44:CK46"/>
    <mergeCell ref="BZ44:BZ46"/>
    <mergeCell ref="CA44:CA46"/>
    <mergeCell ref="CB44:CB46"/>
    <mergeCell ref="CC44:CC46"/>
    <mergeCell ref="CD44:CD46"/>
    <mergeCell ref="CE44:CE46"/>
    <mergeCell ref="BT44:BT46"/>
    <mergeCell ref="BU44:BU46"/>
    <mergeCell ref="BV44:BV46"/>
    <mergeCell ref="BW44:BW46"/>
    <mergeCell ref="BX44:BX46"/>
    <mergeCell ref="BY44:BY46"/>
    <mergeCell ref="BN44:BN46"/>
    <mergeCell ref="BO44:BO46"/>
    <mergeCell ref="BP44:BP46"/>
    <mergeCell ref="BQ44:BQ46"/>
    <mergeCell ref="BR44:BR46"/>
    <mergeCell ref="BS44:BS46"/>
    <mergeCell ref="A47:A48"/>
    <mergeCell ref="B47:B48"/>
    <mergeCell ref="F47:F48"/>
    <mergeCell ref="G47:G48"/>
    <mergeCell ref="H47:H48"/>
    <mergeCell ref="I47:I48"/>
    <mergeCell ref="DD44:DD46"/>
    <mergeCell ref="DE44:DE46"/>
    <mergeCell ref="DF44:DF46"/>
    <mergeCell ref="C45:C46"/>
    <mergeCell ref="D45:D46"/>
    <mergeCell ref="E45:E46"/>
    <mergeCell ref="CX44:CX46"/>
    <mergeCell ref="CY44:CY46"/>
    <mergeCell ref="CZ44:CZ46"/>
    <mergeCell ref="DA44:DA46"/>
    <mergeCell ref="DB44:DB46"/>
    <mergeCell ref="DC44:DC46"/>
    <mergeCell ref="CR44:CR46"/>
    <mergeCell ref="CS44:CS46"/>
    <mergeCell ref="CT44:CT46"/>
    <mergeCell ref="CU44:CU46"/>
    <mergeCell ref="CV44:CV46"/>
    <mergeCell ref="CW44:CW46"/>
    <mergeCell ref="CL44:CL46"/>
    <mergeCell ref="CM44:CM46"/>
    <mergeCell ref="CN44:CN46"/>
    <mergeCell ref="CO44:CO46"/>
    <mergeCell ref="CP44:CP46"/>
    <mergeCell ref="CQ44:CQ46"/>
    <mergeCell ref="CF44:CF46"/>
    <mergeCell ref="CG44:CG46"/>
    <mergeCell ref="Y47:Y48"/>
    <mergeCell ref="Z47:Z48"/>
    <mergeCell ref="AA47:AA48"/>
    <mergeCell ref="AB47:AB48"/>
    <mergeCell ref="AC47:AC48"/>
    <mergeCell ref="AD47:AD48"/>
    <mergeCell ref="S47:S48"/>
    <mergeCell ref="T47:T48"/>
    <mergeCell ref="U47:U48"/>
    <mergeCell ref="V47:V48"/>
    <mergeCell ref="W47:W48"/>
    <mergeCell ref="X47:X48"/>
    <mergeCell ref="J47:J48"/>
    <mergeCell ref="K47:K48"/>
    <mergeCell ref="L47:L48"/>
    <mergeCell ref="M47:M48"/>
    <mergeCell ref="N47:N48"/>
    <mergeCell ref="R47:R48"/>
    <mergeCell ref="AQ47:AQ48"/>
    <mergeCell ref="AR47:AR48"/>
    <mergeCell ref="AS47:AS48"/>
    <mergeCell ref="AT47:AT48"/>
    <mergeCell ref="AU47:AU48"/>
    <mergeCell ref="AV47:AV48"/>
    <mergeCell ref="AK47:AK48"/>
    <mergeCell ref="AL47:AL48"/>
    <mergeCell ref="AM47:AM48"/>
    <mergeCell ref="AN47:AN48"/>
    <mergeCell ref="AO47:AO48"/>
    <mergeCell ref="AP47:AP48"/>
    <mergeCell ref="AE47:AE48"/>
    <mergeCell ref="AF47:AF48"/>
    <mergeCell ref="AG47:AG48"/>
    <mergeCell ref="AH47:AH48"/>
    <mergeCell ref="AI47:AI48"/>
    <mergeCell ref="AJ47:AJ48"/>
    <mergeCell ref="BI47:BI48"/>
    <mergeCell ref="BJ47:BJ48"/>
    <mergeCell ref="BK47:BK48"/>
    <mergeCell ref="BL47:BL48"/>
    <mergeCell ref="BM47:BM48"/>
    <mergeCell ref="BN47:BN48"/>
    <mergeCell ref="BC47:BC48"/>
    <mergeCell ref="BD47:BD48"/>
    <mergeCell ref="BE47:BE48"/>
    <mergeCell ref="BF47:BF48"/>
    <mergeCell ref="BG47:BG48"/>
    <mergeCell ref="BH47:BH48"/>
    <mergeCell ref="AW47:AW48"/>
    <mergeCell ref="AX47:AX48"/>
    <mergeCell ref="AY47:AY48"/>
    <mergeCell ref="AZ47:AZ48"/>
    <mergeCell ref="BA47:BA48"/>
    <mergeCell ref="BB47:BB48"/>
    <mergeCell ref="CK47:CK48"/>
    <mergeCell ref="CL47:CL48"/>
    <mergeCell ref="CA47:CA48"/>
    <mergeCell ref="CB47:CB48"/>
    <mergeCell ref="CC47:CC48"/>
    <mergeCell ref="CD47:CD48"/>
    <mergeCell ref="CE47:CE48"/>
    <mergeCell ref="CF47:CF48"/>
    <mergeCell ref="BU47:BU48"/>
    <mergeCell ref="BV47:BV48"/>
    <mergeCell ref="BW47:BW48"/>
    <mergeCell ref="BX47:BX48"/>
    <mergeCell ref="BY47:BY48"/>
    <mergeCell ref="BZ47:BZ48"/>
    <mergeCell ref="BO47:BO48"/>
    <mergeCell ref="BP47:BP48"/>
    <mergeCell ref="BQ47:BQ48"/>
    <mergeCell ref="BR47:BR48"/>
    <mergeCell ref="BS47:BS48"/>
    <mergeCell ref="BT47:BT48"/>
    <mergeCell ref="DE47:DE48"/>
    <mergeCell ref="DF47:DF48"/>
    <mergeCell ref="A49:A68"/>
    <mergeCell ref="B49:B68"/>
    <mergeCell ref="F49:F68"/>
    <mergeCell ref="G49:G68"/>
    <mergeCell ref="H49:H68"/>
    <mergeCell ref="I49:I68"/>
    <mergeCell ref="J49:J68"/>
    <mergeCell ref="K49:K68"/>
    <mergeCell ref="CY47:CY48"/>
    <mergeCell ref="CZ47:CZ48"/>
    <mergeCell ref="DA47:DA48"/>
    <mergeCell ref="DB47:DB48"/>
    <mergeCell ref="DC47:DC48"/>
    <mergeCell ref="DD47:DD48"/>
    <mergeCell ref="CS47:CS48"/>
    <mergeCell ref="CT47:CT48"/>
    <mergeCell ref="CU47:CU48"/>
    <mergeCell ref="CV47:CV48"/>
    <mergeCell ref="CW47:CW48"/>
    <mergeCell ref="CX47:CX48"/>
    <mergeCell ref="CM47:CM48"/>
    <mergeCell ref="CN47:CN48"/>
    <mergeCell ref="CO47:CO48"/>
    <mergeCell ref="CP47:CP48"/>
    <mergeCell ref="CQ47:CQ48"/>
    <mergeCell ref="CR47:CR48"/>
    <mergeCell ref="CG47:CG48"/>
    <mergeCell ref="CH47:CH48"/>
    <mergeCell ref="CI47:CI48"/>
    <mergeCell ref="CJ47:CJ48"/>
    <mergeCell ref="AA49:AA68"/>
    <mergeCell ref="AB49:AB68"/>
    <mergeCell ref="AC49:AC68"/>
    <mergeCell ref="AD49:AD68"/>
    <mergeCell ref="AE49:AE68"/>
    <mergeCell ref="AF49:AF68"/>
    <mergeCell ref="U49:U68"/>
    <mergeCell ref="V49:V68"/>
    <mergeCell ref="W49:W68"/>
    <mergeCell ref="X49:X68"/>
    <mergeCell ref="Y49:Y68"/>
    <mergeCell ref="Z49:Z68"/>
    <mergeCell ref="L49:L68"/>
    <mergeCell ref="M49:M68"/>
    <mergeCell ref="N49:N68"/>
    <mergeCell ref="R49:R68"/>
    <mergeCell ref="S49:S68"/>
    <mergeCell ref="T49:T68"/>
    <mergeCell ref="AS49:AS68"/>
    <mergeCell ref="AT49:AT68"/>
    <mergeCell ref="AU49:AU68"/>
    <mergeCell ref="AV49:AV68"/>
    <mergeCell ref="AW49:AW68"/>
    <mergeCell ref="AX49:AX68"/>
    <mergeCell ref="AM49:AM68"/>
    <mergeCell ref="AN49:AN68"/>
    <mergeCell ref="AO49:AO68"/>
    <mergeCell ref="AP49:AP68"/>
    <mergeCell ref="AQ49:AQ68"/>
    <mergeCell ref="AR49:AR68"/>
    <mergeCell ref="AG49:AG68"/>
    <mergeCell ref="AH49:AH68"/>
    <mergeCell ref="AI49:AI68"/>
    <mergeCell ref="AJ49:AJ68"/>
    <mergeCell ref="AK49:AK68"/>
    <mergeCell ref="AL49:AL68"/>
    <mergeCell ref="BT49:BT68"/>
    <mergeCell ref="BU49:BU68"/>
    <mergeCell ref="BV49:BV68"/>
    <mergeCell ref="BK49:BK68"/>
    <mergeCell ref="BL49:BL68"/>
    <mergeCell ref="BM49:BM68"/>
    <mergeCell ref="BN49:BN68"/>
    <mergeCell ref="BO49:BO68"/>
    <mergeCell ref="BP49:BP68"/>
    <mergeCell ref="BE49:BE68"/>
    <mergeCell ref="BF49:BF68"/>
    <mergeCell ref="BG49:BG68"/>
    <mergeCell ref="BH49:BH68"/>
    <mergeCell ref="BI49:BI68"/>
    <mergeCell ref="BJ49:BJ68"/>
    <mergeCell ref="AY49:AY68"/>
    <mergeCell ref="AZ49:AZ68"/>
    <mergeCell ref="BA49:BA68"/>
    <mergeCell ref="BB49:BB68"/>
    <mergeCell ref="BC49:BC68"/>
    <mergeCell ref="BD49:BD68"/>
    <mergeCell ref="DF49:DF68"/>
    <mergeCell ref="CU49:CU68"/>
    <mergeCell ref="CV49:CV68"/>
    <mergeCell ref="CW49:CW68"/>
    <mergeCell ref="CX49:CX68"/>
    <mergeCell ref="CY49:CY68"/>
    <mergeCell ref="CZ49:CZ68"/>
    <mergeCell ref="CO49:CO68"/>
    <mergeCell ref="CP49:CP68"/>
    <mergeCell ref="CQ49:CQ68"/>
    <mergeCell ref="CR49:CR68"/>
    <mergeCell ref="CS49:CS68"/>
    <mergeCell ref="CT49:CT68"/>
    <mergeCell ref="CI49:CI68"/>
    <mergeCell ref="CJ49:CJ68"/>
    <mergeCell ref="CK49:CK68"/>
    <mergeCell ref="CL49:CL68"/>
    <mergeCell ref="CM49:CM68"/>
    <mergeCell ref="CN49:CN68"/>
    <mergeCell ref="G69:G79"/>
    <mergeCell ref="H69:H79"/>
    <mergeCell ref="I69:I79"/>
    <mergeCell ref="J69:J79"/>
    <mergeCell ref="K69:K79"/>
    <mergeCell ref="L69:L79"/>
    <mergeCell ref="C50:C68"/>
    <mergeCell ref="D50:D68"/>
    <mergeCell ref="E50:E68"/>
    <mergeCell ref="A69:A79"/>
    <mergeCell ref="B69:B79"/>
    <mergeCell ref="F69:F79"/>
    <mergeCell ref="DA49:DA68"/>
    <mergeCell ref="DB49:DB68"/>
    <mergeCell ref="DC49:DC68"/>
    <mergeCell ref="DD49:DD68"/>
    <mergeCell ref="DE49:DE68"/>
    <mergeCell ref="CC49:CC68"/>
    <mergeCell ref="CD49:CD68"/>
    <mergeCell ref="CE49:CE68"/>
    <mergeCell ref="CF49:CF68"/>
    <mergeCell ref="CG49:CG68"/>
    <mergeCell ref="CH49:CH68"/>
    <mergeCell ref="BW49:BW68"/>
    <mergeCell ref="BX49:BX68"/>
    <mergeCell ref="BY49:BY68"/>
    <mergeCell ref="BZ49:BZ68"/>
    <mergeCell ref="CA49:CA68"/>
    <mergeCell ref="CB49:CB68"/>
    <mergeCell ref="BQ49:BQ68"/>
    <mergeCell ref="BR49:BR68"/>
    <mergeCell ref="BS49:BS68"/>
    <mergeCell ref="AB69:AB79"/>
    <mergeCell ref="AC69:AC79"/>
    <mergeCell ref="AD69:AD79"/>
    <mergeCell ref="AE69:AE79"/>
    <mergeCell ref="AF69:AF79"/>
    <mergeCell ref="AG69:AG79"/>
    <mergeCell ref="V69:V79"/>
    <mergeCell ref="W69:W79"/>
    <mergeCell ref="X69:X79"/>
    <mergeCell ref="Y69:Y79"/>
    <mergeCell ref="Z69:Z79"/>
    <mergeCell ref="AA69:AA79"/>
    <mergeCell ref="M69:M79"/>
    <mergeCell ref="N69:N79"/>
    <mergeCell ref="R69:R79"/>
    <mergeCell ref="S69:S79"/>
    <mergeCell ref="T69:T79"/>
    <mergeCell ref="U69:U79"/>
    <mergeCell ref="AT69:AT79"/>
    <mergeCell ref="AU69:AU79"/>
    <mergeCell ref="AV69:AV79"/>
    <mergeCell ref="AW69:AW79"/>
    <mergeCell ref="AX69:AX79"/>
    <mergeCell ref="AY69:AY79"/>
    <mergeCell ref="AN69:AN79"/>
    <mergeCell ref="AO69:AO79"/>
    <mergeCell ref="AP69:AP79"/>
    <mergeCell ref="AQ69:AQ79"/>
    <mergeCell ref="AR69:AR79"/>
    <mergeCell ref="AS69:AS79"/>
    <mergeCell ref="AH69:AH79"/>
    <mergeCell ref="AI69:AI79"/>
    <mergeCell ref="AJ69:AJ79"/>
    <mergeCell ref="AK69:AK79"/>
    <mergeCell ref="AL69:AL79"/>
    <mergeCell ref="AM69:AM79"/>
    <mergeCell ref="BL69:BL79"/>
    <mergeCell ref="BM69:BM79"/>
    <mergeCell ref="BN69:BN79"/>
    <mergeCell ref="BO69:BO79"/>
    <mergeCell ref="BP69:BP79"/>
    <mergeCell ref="BQ69:BQ79"/>
    <mergeCell ref="BF69:BF79"/>
    <mergeCell ref="BG69:BG79"/>
    <mergeCell ref="BH69:BH79"/>
    <mergeCell ref="BI69:BI79"/>
    <mergeCell ref="BJ69:BJ79"/>
    <mergeCell ref="BK69:BK79"/>
    <mergeCell ref="AZ69:AZ79"/>
    <mergeCell ref="BA69:BA79"/>
    <mergeCell ref="BB69:BB79"/>
    <mergeCell ref="BC69:BC79"/>
    <mergeCell ref="BD69:BD79"/>
    <mergeCell ref="BE69:BE79"/>
    <mergeCell ref="CD69:CD79"/>
    <mergeCell ref="CE69:CE79"/>
    <mergeCell ref="CF69:CF79"/>
    <mergeCell ref="CG69:CG79"/>
    <mergeCell ref="CH69:CH79"/>
    <mergeCell ref="CI69:CI79"/>
    <mergeCell ref="BX69:BX79"/>
    <mergeCell ref="BY69:BY79"/>
    <mergeCell ref="BZ69:BZ79"/>
    <mergeCell ref="CA69:CA79"/>
    <mergeCell ref="CB69:CB79"/>
    <mergeCell ref="CC69:CC79"/>
    <mergeCell ref="BR69:BR79"/>
    <mergeCell ref="BS69:BS79"/>
    <mergeCell ref="BT69:BT79"/>
    <mergeCell ref="BU69:BU79"/>
    <mergeCell ref="BV69:BV79"/>
    <mergeCell ref="BW69:BW79"/>
    <mergeCell ref="A80:A90"/>
    <mergeCell ref="B80:B90"/>
    <mergeCell ref="F80:F90"/>
    <mergeCell ref="G80:G90"/>
    <mergeCell ref="H80:H90"/>
    <mergeCell ref="I80:I90"/>
    <mergeCell ref="DB69:DB79"/>
    <mergeCell ref="DC69:DC79"/>
    <mergeCell ref="DD69:DD79"/>
    <mergeCell ref="DE69:DE79"/>
    <mergeCell ref="DF69:DF79"/>
    <mergeCell ref="C70:C79"/>
    <mergeCell ref="D70:D79"/>
    <mergeCell ref="E70:E79"/>
    <mergeCell ref="CV69:CV79"/>
    <mergeCell ref="CW69:CW79"/>
    <mergeCell ref="CX69:CX79"/>
    <mergeCell ref="CY69:CY79"/>
    <mergeCell ref="CZ69:CZ79"/>
    <mergeCell ref="DA69:DA79"/>
    <mergeCell ref="CP69:CP79"/>
    <mergeCell ref="CQ69:CQ79"/>
    <mergeCell ref="CR69:CR79"/>
    <mergeCell ref="CS69:CS79"/>
    <mergeCell ref="CT69:CT79"/>
    <mergeCell ref="CU69:CU79"/>
    <mergeCell ref="CJ69:CJ79"/>
    <mergeCell ref="CK69:CK79"/>
    <mergeCell ref="CL69:CL79"/>
    <mergeCell ref="CM69:CM79"/>
    <mergeCell ref="CN69:CN79"/>
    <mergeCell ref="CO69:CO79"/>
    <mergeCell ref="Y80:Y90"/>
    <mergeCell ref="Z80:Z90"/>
    <mergeCell ref="AA80:AA90"/>
    <mergeCell ref="AB80:AB90"/>
    <mergeCell ref="AC80:AC90"/>
    <mergeCell ref="AD80:AD90"/>
    <mergeCell ref="S80:S90"/>
    <mergeCell ref="T80:T90"/>
    <mergeCell ref="U80:U90"/>
    <mergeCell ref="V80:V90"/>
    <mergeCell ref="W80:W90"/>
    <mergeCell ref="X80:X90"/>
    <mergeCell ref="J80:J90"/>
    <mergeCell ref="K80:K90"/>
    <mergeCell ref="L80:L90"/>
    <mergeCell ref="M80:M90"/>
    <mergeCell ref="N80:N90"/>
    <mergeCell ref="R80:R90"/>
    <mergeCell ref="AQ80:AQ90"/>
    <mergeCell ref="AR80:AR90"/>
    <mergeCell ref="AS80:AS90"/>
    <mergeCell ref="AT80:AT90"/>
    <mergeCell ref="AU80:AU90"/>
    <mergeCell ref="AV80:AV90"/>
    <mergeCell ref="AK80:AK90"/>
    <mergeCell ref="AL80:AL90"/>
    <mergeCell ref="AM80:AM90"/>
    <mergeCell ref="AN80:AN90"/>
    <mergeCell ref="AO80:AO90"/>
    <mergeCell ref="AP80:AP90"/>
    <mergeCell ref="AE80:AE90"/>
    <mergeCell ref="AF80:AF90"/>
    <mergeCell ref="AG80:AG90"/>
    <mergeCell ref="AH80:AH90"/>
    <mergeCell ref="AI80:AI90"/>
    <mergeCell ref="AJ80:AJ90"/>
    <mergeCell ref="BI80:BI90"/>
    <mergeCell ref="BJ80:BJ90"/>
    <mergeCell ref="BK80:BK90"/>
    <mergeCell ref="BL80:BL90"/>
    <mergeCell ref="BM80:BM90"/>
    <mergeCell ref="BN80:BN90"/>
    <mergeCell ref="BC80:BC90"/>
    <mergeCell ref="BD80:BD90"/>
    <mergeCell ref="BE80:BE90"/>
    <mergeCell ref="BF80:BF90"/>
    <mergeCell ref="BG80:BG90"/>
    <mergeCell ref="BH80:BH90"/>
    <mergeCell ref="AW80:AW90"/>
    <mergeCell ref="AX80:AX90"/>
    <mergeCell ref="AY80:AY90"/>
    <mergeCell ref="AZ80:AZ90"/>
    <mergeCell ref="BA80:BA90"/>
    <mergeCell ref="BB80:BB90"/>
    <mergeCell ref="CK80:CK90"/>
    <mergeCell ref="CL80:CL90"/>
    <mergeCell ref="CA80:CA90"/>
    <mergeCell ref="CB80:CB90"/>
    <mergeCell ref="CC80:CC90"/>
    <mergeCell ref="CD80:CD90"/>
    <mergeCell ref="CE80:CE90"/>
    <mergeCell ref="CF80:CF90"/>
    <mergeCell ref="BU80:BU90"/>
    <mergeCell ref="BV80:BV90"/>
    <mergeCell ref="BW80:BW90"/>
    <mergeCell ref="BX80:BX90"/>
    <mergeCell ref="BY80:BY90"/>
    <mergeCell ref="BZ80:BZ90"/>
    <mergeCell ref="BO80:BO90"/>
    <mergeCell ref="BP80:BP90"/>
    <mergeCell ref="BQ80:BQ90"/>
    <mergeCell ref="BR80:BR90"/>
    <mergeCell ref="BS80:BS90"/>
    <mergeCell ref="BT80:BT90"/>
    <mergeCell ref="DE80:DE90"/>
    <mergeCell ref="DF80:DF90"/>
    <mergeCell ref="C81:C90"/>
    <mergeCell ref="D81:D90"/>
    <mergeCell ref="E81:E90"/>
    <mergeCell ref="A91:A97"/>
    <mergeCell ref="B91:B97"/>
    <mergeCell ref="F91:F97"/>
    <mergeCell ref="G91:G97"/>
    <mergeCell ref="H91:H97"/>
    <mergeCell ref="CY80:CY90"/>
    <mergeCell ref="CZ80:CZ90"/>
    <mergeCell ref="DA80:DA90"/>
    <mergeCell ref="DB80:DB90"/>
    <mergeCell ref="DC80:DC90"/>
    <mergeCell ref="DD80:DD90"/>
    <mergeCell ref="CS80:CS90"/>
    <mergeCell ref="CT80:CT90"/>
    <mergeCell ref="CU80:CU90"/>
    <mergeCell ref="CV80:CV90"/>
    <mergeCell ref="CW80:CW90"/>
    <mergeCell ref="CX80:CX90"/>
    <mergeCell ref="CM80:CM90"/>
    <mergeCell ref="CN80:CN90"/>
    <mergeCell ref="CO80:CO90"/>
    <mergeCell ref="CP80:CP90"/>
    <mergeCell ref="CQ80:CQ90"/>
    <mergeCell ref="CR80:CR90"/>
    <mergeCell ref="CG80:CG90"/>
    <mergeCell ref="CH80:CH90"/>
    <mergeCell ref="CI80:CI90"/>
    <mergeCell ref="CJ80:CJ90"/>
    <mergeCell ref="X91:X97"/>
    <mergeCell ref="Y91:Y97"/>
    <mergeCell ref="Z91:Z97"/>
    <mergeCell ref="AA91:AA97"/>
    <mergeCell ref="AB91:AB97"/>
    <mergeCell ref="AC91:AC97"/>
    <mergeCell ref="R91:R97"/>
    <mergeCell ref="S91:S97"/>
    <mergeCell ref="T91:T97"/>
    <mergeCell ref="U91:U97"/>
    <mergeCell ref="V91:V97"/>
    <mergeCell ref="W91:W97"/>
    <mergeCell ref="I91:I97"/>
    <mergeCell ref="J91:J97"/>
    <mergeCell ref="K91:K97"/>
    <mergeCell ref="L91:L97"/>
    <mergeCell ref="M91:M97"/>
    <mergeCell ref="N91:N97"/>
    <mergeCell ref="AP91:AP97"/>
    <mergeCell ref="AQ91:AQ97"/>
    <mergeCell ref="AR91:AR97"/>
    <mergeCell ref="AS91:AS97"/>
    <mergeCell ref="AT91:AT97"/>
    <mergeCell ref="AU91:AU97"/>
    <mergeCell ref="AJ91:AJ97"/>
    <mergeCell ref="AK91:AK97"/>
    <mergeCell ref="AL91:AL97"/>
    <mergeCell ref="AM91:AM97"/>
    <mergeCell ref="AN91:AN97"/>
    <mergeCell ref="AO91:AO97"/>
    <mergeCell ref="AD91:AD97"/>
    <mergeCell ref="AE91:AE97"/>
    <mergeCell ref="AF91:AF97"/>
    <mergeCell ref="AG91:AG97"/>
    <mergeCell ref="AH91:AH97"/>
    <mergeCell ref="AI91:AI97"/>
    <mergeCell ref="BH91:BH97"/>
    <mergeCell ref="BI91:BI97"/>
    <mergeCell ref="BJ91:BJ97"/>
    <mergeCell ref="BK91:BK97"/>
    <mergeCell ref="BL91:BL97"/>
    <mergeCell ref="BM91:BM97"/>
    <mergeCell ref="BB91:BB97"/>
    <mergeCell ref="BC91:BC97"/>
    <mergeCell ref="BD91:BD97"/>
    <mergeCell ref="BE91:BE97"/>
    <mergeCell ref="BF91:BF97"/>
    <mergeCell ref="BG91:BG97"/>
    <mergeCell ref="AV91:AV97"/>
    <mergeCell ref="AW91:AW97"/>
    <mergeCell ref="AX91:AX97"/>
    <mergeCell ref="AY91:AY97"/>
    <mergeCell ref="AZ91:AZ97"/>
    <mergeCell ref="BA91:BA97"/>
    <mergeCell ref="CH91:CH97"/>
    <mergeCell ref="CI91:CI97"/>
    <mergeCell ref="CJ91:CJ97"/>
    <mergeCell ref="CK91:CK97"/>
    <mergeCell ref="BZ91:BZ97"/>
    <mergeCell ref="CA91:CA97"/>
    <mergeCell ref="CB91:CB97"/>
    <mergeCell ref="CC91:CC97"/>
    <mergeCell ref="CD91:CD97"/>
    <mergeCell ref="CE91:CE97"/>
    <mergeCell ref="BT91:BT97"/>
    <mergeCell ref="BU91:BU97"/>
    <mergeCell ref="BV91:BV97"/>
    <mergeCell ref="BW91:BW97"/>
    <mergeCell ref="BX91:BX97"/>
    <mergeCell ref="BY91:BY97"/>
    <mergeCell ref="BN91:BN97"/>
    <mergeCell ref="BO91:BO97"/>
    <mergeCell ref="BP91:BP97"/>
    <mergeCell ref="BQ91:BQ97"/>
    <mergeCell ref="BR91:BR97"/>
    <mergeCell ref="BS91:BS97"/>
    <mergeCell ref="A98:A101"/>
    <mergeCell ref="B98:B101"/>
    <mergeCell ref="F98:F101"/>
    <mergeCell ref="G98:G101"/>
    <mergeCell ref="H98:H101"/>
    <mergeCell ref="I98:I101"/>
    <mergeCell ref="DD91:DD97"/>
    <mergeCell ref="DE91:DE97"/>
    <mergeCell ref="DF91:DF97"/>
    <mergeCell ref="C92:C97"/>
    <mergeCell ref="D92:D97"/>
    <mergeCell ref="E92:E97"/>
    <mergeCell ref="CX91:CX97"/>
    <mergeCell ref="CY91:CY97"/>
    <mergeCell ref="CZ91:CZ97"/>
    <mergeCell ref="DA91:DA97"/>
    <mergeCell ref="DB91:DB97"/>
    <mergeCell ref="DC91:DC97"/>
    <mergeCell ref="CR91:CR97"/>
    <mergeCell ref="CS91:CS97"/>
    <mergeCell ref="CT91:CT97"/>
    <mergeCell ref="CU91:CU97"/>
    <mergeCell ref="CV91:CV97"/>
    <mergeCell ref="CW91:CW97"/>
    <mergeCell ref="CL91:CL97"/>
    <mergeCell ref="CM91:CM97"/>
    <mergeCell ref="CN91:CN97"/>
    <mergeCell ref="CO91:CO97"/>
    <mergeCell ref="CP91:CP97"/>
    <mergeCell ref="CQ91:CQ97"/>
    <mergeCell ref="CF91:CF97"/>
    <mergeCell ref="CG91:CG97"/>
    <mergeCell ref="Y98:Y101"/>
    <mergeCell ref="Z98:Z101"/>
    <mergeCell ref="AA98:AA101"/>
    <mergeCell ref="AB98:AB101"/>
    <mergeCell ref="AC98:AC101"/>
    <mergeCell ref="AD98:AD101"/>
    <mergeCell ref="S98:S101"/>
    <mergeCell ref="T98:T101"/>
    <mergeCell ref="U98:U101"/>
    <mergeCell ref="V98:V101"/>
    <mergeCell ref="W98:W101"/>
    <mergeCell ref="X98:X101"/>
    <mergeCell ref="J98:J101"/>
    <mergeCell ref="K98:K101"/>
    <mergeCell ref="L98:L101"/>
    <mergeCell ref="M98:M101"/>
    <mergeCell ref="N98:N101"/>
    <mergeCell ref="R98:R101"/>
    <mergeCell ref="AQ98:AQ101"/>
    <mergeCell ref="AR98:AR101"/>
    <mergeCell ref="AS98:AS101"/>
    <mergeCell ref="AT98:AT101"/>
    <mergeCell ref="AU98:AU101"/>
    <mergeCell ref="AV98:AV101"/>
    <mergeCell ref="AK98:AK101"/>
    <mergeCell ref="AL98:AL101"/>
    <mergeCell ref="AM98:AM101"/>
    <mergeCell ref="AN98:AN101"/>
    <mergeCell ref="AO98:AO101"/>
    <mergeCell ref="AP98:AP101"/>
    <mergeCell ref="AE98:AE101"/>
    <mergeCell ref="AF98:AF101"/>
    <mergeCell ref="AG98:AG101"/>
    <mergeCell ref="AH98:AH101"/>
    <mergeCell ref="AI98:AI101"/>
    <mergeCell ref="AJ98:AJ101"/>
    <mergeCell ref="BI98:BI101"/>
    <mergeCell ref="BJ98:BJ101"/>
    <mergeCell ref="BK98:BK101"/>
    <mergeCell ref="BL98:BL101"/>
    <mergeCell ref="BM98:BM101"/>
    <mergeCell ref="BN98:BN101"/>
    <mergeCell ref="BC98:BC101"/>
    <mergeCell ref="BD98:BD101"/>
    <mergeCell ref="BE98:BE101"/>
    <mergeCell ref="BF98:BF101"/>
    <mergeCell ref="BG98:BG101"/>
    <mergeCell ref="BH98:BH101"/>
    <mergeCell ref="AW98:AW101"/>
    <mergeCell ref="AX98:AX101"/>
    <mergeCell ref="AY98:AY101"/>
    <mergeCell ref="AZ98:AZ101"/>
    <mergeCell ref="BA98:BA101"/>
    <mergeCell ref="BB98:BB101"/>
    <mergeCell ref="A102:A103"/>
    <mergeCell ref="B102:B103"/>
    <mergeCell ref="C102:C103"/>
    <mergeCell ref="D102:D103"/>
    <mergeCell ref="E102:E103"/>
    <mergeCell ref="CY98:CY101"/>
    <mergeCell ref="CZ98:CZ101"/>
    <mergeCell ref="DA98:DA101"/>
    <mergeCell ref="DB98:DB101"/>
    <mergeCell ref="DC98:DC101"/>
    <mergeCell ref="DD98:DD101"/>
    <mergeCell ref="CS98:CS101"/>
    <mergeCell ref="CT98:CT101"/>
    <mergeCell ref="CU98:CU101"/>
    <mergeCell ref="CV98:CV101"/>
    <mergeCell ref="CW98:CW101"/>
    <mergeCell ref="CX98:CX101"/>
    <mergeCell ref="CM98:CM101"/>
    <mergeCell ref="CN98:CN101"/>
    <mergeCell ref="CO98:CO101"/>
    <mergeCell ref="CP98:CP101"/>
    <mergeCell ref="CQ98:CQ101"/>
    <mergeCell ref="CR98:CR101"/>
    <mergeCell ref="CG98:CG101"/>
    <mergeCell ref="CH98:CH101"/>
    <mergeCell ref="CI98:CI101"/>
    <mergeCell ref="CJ98:CJ101"/>
    <mergeCell ref="CK98:CK101"/>
    <mergeCell ref="CL98:CL101"/>
    <mergeCell ref="CA98:CA101"/>
    <mergeCell ref="CB98:CB101"/>
    <mergeCell ref="CC98:CC101"/>
    <mergeCell ref="L102:L103"/>
    <mergeCell ref="M102:M103"/>
    <mergeCell ref="N102:N103"/>
    <mergeCell ref="R102:R103"/>
    <mergeCell ref="S102:S103"/>
    <mergeCell ref="T102:T103"/>
    <mergeCell ref="F102:F103"/>
    <mergeCell ref="G102:G103"/>
    <mergeCell ref="H102:H103"/>
    <mergeCell ref="I102:I103"/>
    <mergeCell ref="J102:J103"/>
    <mergeCell ref="K102:K103"/>
    <mergeCell ref="DE98:DE101"/>
    <mergeCell ref="DF98:DF101"/>
    <mergeCell ref="C99:C101"/>
    <mergeCell ref="D99:D101"/>
    <mergeCell ref="E99:E101"/>
    <mergeCell ref="CD98:CD101"/>
    <mergeCell ref="CE98:CE101"/>
    <mergeCell ref="CF98:CF101"/>
    <mergeCell ref="BU98:BU101"/>
    <mergeCell ref="BV98:BV101"/>
    <mergeCell ref="BW98:BW101"/>
    <mergeCell ref="BX98:BX101"/>
    <mergeCell ref="BY98:BY101"/>
    <mergeCell ref="BZ98:BZ101"/>
    <mergeCell ref="BO98:BO101"/>
    <mergeCell ref="BP98:BP101"/>
    <mergeCell ref="BQ98:BQ101"/>
    <mergeCell ref="BR98:BR101"/>
    <mergeCell ref="BS98:BS101"/>
    <mergeCell ref="BT98:BT101"/>
    <mergeCell ref="AG102:AG103"/>
    <mergeCell ref="AH102:AH103"/>
    <mergeCell ref="AI102:AI103"/>
    <mergeCell ref="AJ102:AJ103"/>
    <mergeCell ref="AK102:AK103"/>
    <mergeCell ref="AL102:AL103"/>
    <mergeCell ref="AA102:AA103"/>
    <mergeCell ref="AB102:AB103"/>
    <mergeCell ref="AC102:AC103"/>
    <mergeCell ref="AD102:AD103"/>
    <mergeCell ref="AE102:AE103"/>
    <mergeCell ref="AF102:AF103"/>
    <mergeCell ref="U102:U103"/>
    <mergeCell ref="V102:V103"/>
    <mergeCell ref="W102:W103"/>
    <mergeCell ref="X102:X103"/>
    <mergeCell ref="Y102:Y103"/>
    <mergeCell ref="Z102:Z103"/>
    <mergeCell ref="AY102:AY103"/>
    <mergeCell ref="AZ102:AZ103"/>
    <mergeCell ref="BA102:BA103"/>
    <mergeCell ref="BB102:BB103"/>
    <mergeCell ref="BC102:BC103"/>
    <mergeCell ref="BD102:BD103"/>
    <mergeCell ref="AS102:AS103"/>
    <mergeCell ref="AT102:AT103"/>
    <mergeCell ref="AU102:AU103"/>
    <mergeCell ref="AV102:AV103"/>
    <mergeCell ref="AW102:AW103"/>
    <mergeCell ref="AX102:AX103"/>
    <mergeCell ref="AM102:AM103"/>
    <mergeCell ref="AN102:AN103"/>
    <mergeCell ref="AO102:AO103"/>
    <mergeCell ref="AP102:AP103"/>
    <mergeCell ref="AQ102:AQ103"/>
    <mergeCell ref="AR102:AR103"/>
    <mergeCell ref="BQ102:BQ103"/>
    <mergeCell ref="BR102:BR103"/>
    <mergeCell ref="BS102:BS103"/>
    <mergeCell ref="BT102:BT103"/>
    <mergeCell ref="BU102:BU103"/>
    <mergeCell ref="BV102:BV103"/>
    <mergeCell ref="BK102:BK103"/>
    <mergeCell ref="BL102:BL103"/>
    <mergeCell ref="BM102:BM103"/>
    <mergeCell ref="BN102:BN103"/>
    <mergeCell ref="BO102:BO103"/>
    <mergeCell ref="BP102:BP103"/>
    <mergeCell ref="BE102:BE103"/>
    <mergeCell ref="BF102:BF103"/>
    <mergeCell ref="BG102:BG103"/>
    <mergeCell ref="BH102:BH103"/>
    <mergeCell ref="BI102:BI103"/>
    <mergeCell ref="BJ102:BJ103"/>
    <mergeCell ref="CI102:CI103"/>
    <mergeCell ref="CJ102:CJ103"/>
    <mergeCell ref="CK102:CK103"/>
    <mergeCell ref="CL102:CL103"/>
    <mergeCell ref="CM102:CM103"/>
    <mergeCell ref="CN102:CN103"/>
    <mergeCell ref="CC102:CC103"/>
    <mergeCell ref="CD102:CD103"/>
    <mergeCell ref="CE102:CE103"/>
    <mergeCell ref="CF102:CF103"/>
    <mergeCell ref="CG102:CG103"/>
    <mergeCell ref="CH102:CH103"/>
    <mergeCell ref="BW102:BW103"/>
    <mergeCell ref="BX102:BX103"/>
    <mergeCell ref="BY102:BY103"/>
    <mergeCell ref="BZ102:BZ103"/>
    <mergeCell ref="CA102:CA103"/>
    <mergeCell ref="CB102:CB103"/>
    <mergeCell ref="DA102:DA103"/>
    <mergeCell ref="DB102:DB103"/>
    <mergeCell ref="DC102:DC103"/>
    <mergeCell ref="DD102:DD103"/>
    <mergeCell ref="DE102:DE103"/>
    <mergeCell ref="DF102:DF103"/>
    <mergeCell ref="CU102:CU103"/>
    <mergeCell ref="CV102:CV103"/>
    <mergeCell ref="CW102:CW103"/>
    <mergeCell ref="CX102:CX103"/>
    <mergeCell ref="CY102:CY103"/>
    <mergeCell ref="CZ102:CZ103"/>
    <mergeCell ref="CO102:CO103"/>
    <mergeCell ref="CP102:CP103"/>
    <mergeCell ref="CQ102:CQ103"/>
    <mergeCell ref="CR102:CR103"/>
    <mergeCell ref="CS102:CS103"/>
    <mergeCell ref="CT102:CT103"/>
    <mergeCell ref="S104:S105"/>
    <mergeCell ref="T104:T105"/>
    <mergeCell ref="U104:U105"/>
    <mergeCell ref="V104:V105"/>
    <mergeCell ref="W104:W105"/>
    <mergeCell ref="X104:X105"/>
    <mergeCell ref="J104:J105"/>
    <mergeCell ref="K104:K105"/>
    <mergeCell ref="L104:L105"/>
    <mergeCell ref="M104:M105"/>
    <mergeCell ref="N104:N105"/>
    <mergeCell ref="R104:R105"/>
    <mergeCell ref="A104:A105"/>
    <mergeCell ref="B104:B105"/>
    <mergeCell ref="F104:F105"/>
    <mergeCell ref="G104:G105"/>
    <mergeCell ref="H104:H105"/>
    <mergeCell ref="I104:I105"/>
    <mergeCell ref="AK104:AK105"/>
    <mergeCell ref="AL104:AL105"/>
    <mergeCell ref="AM104:AM105"/>
    <mergeCell ref="AN104:AN105"/>
    <mergeCell ref="AO104:AO105"/>
    <mergeCell ref="AP104:AP105"/>
    <mergeCell ref="AE104:AE105"/>
    <mergeCell ref="AF104:AF105"/>
    <mergeCell ref="AG104:AG105"/>
    <mergeCell ref="AH104:AH105"/>
    <mergeCell ref="AI104:AI105"/>
    <mergeCell ref="AJ104:AJ105"/>
    <mergeCell ref="Y104:Y105"/>
    <mergeCell ref="Z104:Z105"/>
    <mergeCell ref="AA104:AA105"/>
    <mergeCell ref="AB104:AB105"/>
    <mergeCell ref="AC104:AC105"/>
    <mergeCell ref="AD104:AD105"/>
    <mergeCell ref="BC104:BC105"/>
    <mergeCell ref="BD104:BD105"/>
    <mergeCell ref="BE104:BE105"/>
    <mergeCell ref="BF104:BF105"/>
    <mergeCell ref="BG104:BG105"/>
    <mergeCell ref="BH104:BH105"/>
    <mergeCell ref="AW104:AW105"/>
    <mergeCell ref="AX104:AX105"/>
    <mergeCell ref="AY104:AY105"/>
    <mergeCell ref="AZ104:AZ105"/>
    <mergeCell ref="BA104:BA105"/>
    <mergeCell ref="BB104:BB105"/>
    <mergeCell ref="AQ104:AQ105"/>
    <mergeCell ref="AR104:AR105"/>
    <mergeCell ref="AS104:AS105"/>
    <mergeCell ref="AT104:AT105"/>
    <mergeCell ref="AU104:AU105"/>
    <mergeCell ref="AV104:AV105"/>
    <mergeCell ref="BU104:BU105"/>
    <mergeCell ref="BV104:BV105"/>
    <mergeCell ref="BW104:BW105"/>
    <mergeCell ref="BX104:BX105"/>
    <mergeCell ref="BY104:BY105"/>
    <mergeCell ref="BZ104:BZ105"/>
    <mergeCell ref="BO104:BO105"/>
    <mergeCell ref="BP104:BP105"/>
    <mergeCell ref="BQ104:BQ105"/>
    <mergeCell ref="BR104:BR105"/>
    <mergeCell ref="BS104:BS105"/>
    <mergeCell ref="BT104:BT105"/>
    <mergeCell ref="BI104:BI105"/>
    <mergeCell ref="BJ104:BJ105"/>
    <mergeCell ref="BK104:BK105"/>
    <mergeCell ref="BL104:BL105"/>
    <mergeCell ref="BM104:BM105"/>
    <mergeCell ref="BN104:BN105"/>
    <mergeCell ref="CW104:CW105"/>
    <mergeCell ref="CX104:CX105"/>
    <mergeCell ref="CM104:CM105"/>
    <mergeCell ref="CN104:CN105"/>
    <mergeCell ref="CO104:CO105"/>
    <mergeCell ref="CP104:CP105"/>
    <mergeCell ref="CQ104:CQ105"/>
    <mergeCell ref="CR104:CR105"/>
    <mergeCell ref="CG104:CG105"/>
    <mergeCell ref="CH104:CH105"/>
    <mergeCell ref="CI104:CI105"/>
    <mergeCell ref="CJ104:CJ105"/>
    <mergeCell ref="CK104:CK105"/>
    <mergeCell ref="CL104:CL105"/>
    <mergeCell ref="CA104:CA105"/>
    <mergeCell ref="CB104:CB105"/>
    <mergeCell ref="CC104:CC105"/>
    <mergeCell ref="CD104:CD105"/>
    <mergeCell ref="CE104:CE105"/>
    <mergeCell ref="CF104:CF105"/>
    <mergeCell ref="U106:U108"/>
    <mergeCell ref="V106:V108"/>
    <mergeCell ref="W106:W108"/>
    <mergeCell ref="X106:X108"/>
    <mergeCell ref="Y106:Y108"/>
    <mergeCell ref="Z106:Z108"/>
    <mergeCell ref="L106:L108"/>
    <mergeCell ref="M106:M108"/>
    <mergeCell ref="N106:N108"/>
    <mergeCell ref="R106:R108"/>
    <mergeCell ref="S106:S108"/>
    <mergeCell ref="T106:T108"/>
    <mergeCell ref="DE104:DE105"/>
    <mergeCell ref="DF104:DF105"/>
    <mergeCell ref="A106:A108"/>
    <mergeCell ref="B106:B108"/>
    <mergeCell ref="F106:F108"/>
    <mergeCell ref="G106:G108"/>
    <mergeCell ref="H106:H108"/>
    <mergeCell ref="I106:I108"/>
    <mergeCell ref="J106:J108"/>
    <mergeCell ref="K106:K108"/>
    <mergeCell ref="CY104:CY105"/>
    <mergeCell ref="CZ104:CZ105"/>
    <mergeCell ref="DA104:DA105"/>
    <mergeCell ref="DB104:DB105"/>
    <mergeCell ref="DC104:DC105"/>
    <mergeCell ref="DD104:DD105"/>
    <mergeCell ref="CS104:CS105"/>
    <mergeCell ref="CT104:CT105"/>
    <mergeCell ref="CU104:CU105"/>
    <mergeCell ref="CV104:CV105"/>
    <mergeCell ref="AM106:AM108"/>
    <mergeCell ref="AN106:AN108"/>
    <mergeCell ref="AO106:AO108"/>
    <mergeCell ref="AP106:AP108"/>
    <mergeCell ref="AQ106:AQ108"/>
    <mergeCell ref="AR106:AR108"/>
    <mergeCell ref="AG106:AG108"/>
    <mergeCell ref="AH106:AH108"/>
    <mergeCell ref="AI106:AI108"/>
    <mergeCell ref="AJ106:AJ108"/>
    <mergeCell ref="AK106:AK108"/>
    <mergeCell ref="AL106:AL108"/>
    <mergeCell ref="AA106:AA108"/>
    <mergeCell ref="AB106:AB108"/>
    <mergeCell ref="AC106:AC108"/>
    <mergeCell ref="AD106:AD108"/>
    <mergeCell ref="AE106:AE108"/>
    <mergeCell ref="AF106:AF108"/>
    <mergeCell ref="BE106:BE108"/>
    <mergeCell ref="BF106:BF108"/>
    <mergeCell ref="BG106:BG108"/>
    <mergeCell ref="BH106:BH108"/>
    <mergeCell ref="BI106:BI108"/>
    <mergeCell ref="BJ106:BJ108"/>
    <mergeCell ref="AY106:AY108"/>
    <mergeCell ref="AZ106:AZ108"/>
    <mergeCell ref="BA106:BA108"/>
    <mergeCell ref="BB106:BB108"/>
    <mergeCell ref="BC106:BC108"/>
    <mergeCell ref="BD106:BD108"/>
    <mergeCell ref="AS106:AS108"/>
    <mergeCell ref="AT106:AT108"/>
    <mergeCell ref="AU106:AU108"/>
    <mergeCell ref="AV106:AV108"/>
    <mergeCell ref="AW106:AW108"/>
    <mergeCell ref="AX106:AX108"/>
    <mergeCell ref="CE106:CE108"/>
    <mergeCell ref="CF106:CF108"/>
    <mergeCell ref="CG106:CG108"/>
    <mergeCell ref="CH106:CH108"/>
    <mergeCell ref="BW106:BW108"/>
    <mergeCell ref="BX106:BX108"/>
    <mergeCell ref="BY106:BY108"/>
    <mergeCell ref="BZ106:BZ108"/>
    <mergeCell ref="CA106:CA108"/>
    <mergeCell ref="CB106:CB108"/>
    <mergeCell ref="BQ106:BQ108"/>
    <mergeCell ref="BR106:BR108"/>
    <mergeCell ref="BS106:BS108"/>
    <mergeCell ref="BT106:BT108"/>
    <mergeCell ref="BU106:BU108"/>
    <mergeCell ref="BV106:BV108"/>
    <mergeCell ref="BK106:BK108"/>
    <mergeCell ref="BL106:BL108"/>
    <mergeCell ref="BM106:BM108"/>
    <mergeCell ref="BN106:BN108"/>
    <mergeCell ref="BO106:BO108"/>
    <mergeCell ref="BP106:BP108"/>
    <mergeCell ref="A109:A114"/>
    <mergeCell ref="B109:B114"/>
    <mergeCell ref="F109:F114"/>
    <mergeCell ref="G109:G114"/>
    <mergeCell ref="H109:H114"/>
    <mergeCell ref="I109:I114"/>
    <mergeCell ref="DA106:DA108"/>
    <mergeCell ref="DB106:DB108"/>
    <mergeCell ref="DC106:DC108"/>
    <mergeCell ref="DD106:DD108"/>
    <mergeCell ref="DE106:DE108"/>
    <mergeCell ref="DF106:DF108"/>
    <mergeCell ref="CU106:CU108"/>
    <mergeCell ref="CV106:CV108"/>
    <mergeCell ref="CW106:CW108"/>
    <mergeCell ref="CX106:CX108"/>
    <mergeCell ref="CY106:CY108"/>
    <mergeCell ref="CZ106:CZ108"/>
    <mergeCell ref="CO106:CO108"/>
    <mergeCell ref="CP106:CP108"/>
    <mergeCell ref="CQ106:CQ108"/>
    <mergeCell ref="CR106:CR108"/>
    <mergeCell ref="CS106:CS108"/>
    <mergeCell ref="CT106:CT108"/>
    <mergeCell ref="CI106:CI108"/>
    <mergeCell ref="CJ106:CJ108"/>
    <mergeCell ref="CK106:CK108"/>
    <mergeCell ref="CL106:CL108"/>
    <mergeCell ref="CM106:CM108"/>
    <mergeCell ref="CN106:CN108"/>
    <mergeCell ref="CC106:CC108"/>
    <mergeCell ref="CD106:CD108"/>
    <mergeCell ref="Y109:Y114"/>
    <mergeCell ref="Z109:Z114"/>
    <mergeCell ref="AA109:AA114"/>
    <mergeCell ref="AB109:AB114"/>
    <mergeCell ref="AC109:AC114"/>
    <mergeCell ref="AD109:AD114"/>
    <mergeCell ref="S109:S114"/>
    <mergeCell ref="T109:T114"/>
    <mergeCell ref="U109:U114"/>
    <mergeCell ref="V109:V114"/>
    <mergeCell ref="W109:W114"/>
    <mergeCell ref="X109:X114"/>
    <mergeCell ref="J109:J114"/>
    <mergeCell ref="K109:K114"/>
    <mergeCell ref="L109:L114"/>
    <mergeCell ref="M109:M114"/>
    <mergeCell ref="N109:N114"/>
    <mergeCell ref="R109:R114"/>
    <mergeCell ref="AQ109:AQ114"/>
    <mergeCell ref="AR109:AR114"/>
    <mergeCell ref="AS109:AS114"/>
    <mergeCell ref="AT109:AT114"/>
    <mergeCell ref="AU109:AU114"/>
    <mergeCell ref="AV109:AV114"/>
    <mergeCell ref="AK109:AK114"/>
    <mergeCell ref="AL109:AL114"/>
    <mergeCell ref="AM109:AM114"/>
    <mergeCell ref="AN109:AN114"/>
    <mergeCell ref="AO109:AO114"/>
    <mergeCell ref="AP109:AP114"/>
    <mergeCell ref="AE109:AE114"/>
    <mergeCell ref="AF109:AF114"/>
    <mergeCell ref="AG109:AG114"/>
    <mergeCell ref="AH109:AH114"/>
    <mergeCell ref="AI109:AI114"/>
    <mergeCell ref="AJ109:AJ114"/>
    <mergeCell ref="BI109:BI114"/>
    <mergeCell ref="BJ109:BJ114"/>
    <mergeCell ref="BK109:BK114"/>
    <mergeCell ref="BL109:BL114"/>
    <mergeCell ref="BM109:BM114"/>
    <mergeCell ref="BN109:BN114"/>
    <mergeCell ref="BC109:BC114"/>
    <mergeCell ref="BD109:BD114"/>
    <mergeCell ref="BE109:BE114"/>
    <mergeCell ref="BF109:BF114"/>
    <mergeCell ref="BG109:BG114"/>
    <mergeCell ref="BH109:BH114"/>
    <mergeCell ref="AW109:AW114"/>
    <mergeCell ref="AX109:AX114"/>
    <mergeCell ref="AY109:AY114"/>
    <mergeCell ref="AZ109:AZ114"/>
    <mergeCell ref="BA109:BA114"/>
    <mergeCell ref="BB109:BB114"/>
    <mergeCell ref="A115:A120"/>
    <mergeCell ref="B115:B120"/>
    <mergeCell ref="F115:F120"/>
    <mergeCell ref="G115:G120"/>
    <mergeCell ref="H115:H120"/>
    <mergeCell ref="CY109:CY114"/>
    <mergeCell ref="CZ109:CZ114"/>
    <mergeCell ref="DA109:DA114"/>
    <mergeCell ref="DB109:DB114"/>
    <mergeCell ref="DC109:DC114"/>
    <mergeCell ref="DD109:DD114"/>
    <mergeCell ref="CS109:CS114"/>
    <mergeCell ref="CT109:CT114"/>
    <mergeCell ref="CU109:CU114"/>
    <mergeCell ref="CV109:CV114"/>
    <mergeCell ref="CW109:CW114"/>
    <mergeCell ref="CX109:CX114"/>
    <mergeCell ref="CM109:CM114"/>
    <mergeCell ref="CN109:CN114"/>
    <mergeCell ref="CO109:CO114"/>
    <mergeCell ref="CP109:CP114"/>
    <mergeCell ref="CQ109:CQ114"/>
    <mergeCell ref="CR109:CR114"/>
    <mergeCell ref="CG109:CG114"/>
    <mergeCell ref="CH109:CH114"/>
    <mergeCell ref="CI109:CI114"/>
    <mergeCell ref="CJ109:CJ114"/>
    <mergeCell ref="CK109:CK114"/>
    <mergeCell ref="CL109:CL114"/>
    <mergeCell ref="CA109:CA114"/>
    <mergeCell ref="CB109:CB114"/>
    <mergeCell ref="CC109:CC114"/>
    <mergeCell ref="R115:R120"/>
    <mergeCell ref="S115:S120"/>
    <mergeCell ref="T115:T120"/>
    <mergeCell ref="U115:U120"/>
    <mergeCell ref="V115:V120"/>
    <mergeCell ref="W115:W120"/>
    <mergeCell ref="I115:I120"/>
    <mergeCell ref="J115:J120"/>
    <mergeCell ref="K115:K120"/>
    <mergeCell ref="L115:L120"/>
    <mergeCell ref="M115:M120"/>
    <mergeCell ref="N115:N120"/>
    <mergeCell ref="DE109:DE114"/>
    <mergeCell ref="DF109:DF114"/>
    <mergeCell ref="C110:C114"/>
    <mergeCell ref="D110:D114"/>
    <mergeCell ref="E110:E114"/>
    <mergeCell ref="CD109:CD114"/>
    <mergeCell ref="CE109:CE114"/>
    <mergeCell ref="CF109:CF114"/>
    <mergeCell ref="BU109:BU114"/>
    <mergeCell ref="BV109:BV114"/>
    <mergeCell ref="BW109:BW114"/>
    <mergeCell ref="BX109:BX114"/>
    <mergeCell ref="BY109:BY114"/>
    <mergeCell ref="BZ109:BZ114"/>
    <mergeCell ref="BO109:BO114"/>
    <mergeCell ref="BP109:BP114"/>
    <mergeCell ref="BQ109:BQ114"/>
    <mergeCell ref="BR109:BR114"/>
    <mergeCell ref="BS109:BS114"/>
    <mergeCell ref="BT109:BT114"/>
    <mergeCell ref="AJ115:AJ120"/>
    <mergeCell ref="AK115:AK120"/>
    <mergeCell ref="AL115:AL120"/>
    <mergeCell ref="AM115:AM120"/>
    <mergeCell ref="AN115:AN120"/>
    <mergeCell ref="AO115:AO120"/>
    <mergeCell ref="AD115:AD120"/>
    <mergeCell ref="AE115:AE120"/>
    <mergeCell ref="AF115:AF120"/>
    <mergeCell ref="AG115:AG120"/>
    <mergeCell ref="AH115:AH120"/>
    <mergeCell ref="AI115:AI120"/>
    <mergeCell ref="X115:X120"/>
    <mergeCell ref="Y115:Y120"/>
    <mergeCell ref="Z115:Z120"/>
    <mergeCell ref="AA115:AA120"/>
    <mergeCell ref="AB115:AB120"/>
    <mergeCell ref="AC115:AC120"/>
    <mergeCell ref="BB115:BB120"/>
    <mergeCell ref="BC115:BC120"/>
    <mergeCell ref="BD115:BD120"/>
    <mergeCell ref="BE115:BE120"/>
    <mergeCell ref="BF115:BF120"/>
    <mergeCell ref="BG115:BG120"/>
    <mergeCell ref="AV115:AV120"/>
    <mergeCell ref="AW115:AW120"/>
    <mergeCell ref="AX115:AX120"/>
    <mergeCell ref="AY115:AY120"/>
    <mergeCell ref="AZ115:AZ120"/>
    <mergeCell ref="BA115:BA120"/>
    <mergeCell ref="AP115:AP120"/>
    <mergeCell ref="AQ115:AQ120"/>
    <mergeCell ref="AR115:AR120"/>
    <mergeCell ref="AS115:AS120"/>
    <mergeCell ref="AT115:AT120"/>
    <mergeCell ref="AU115:AU120"/>
    <mergeCell ref="CB115:CB120"/>
    <mergeCell ref="CC115:CC120"/>
    <mergeCell ref="CD115:CD120"/>
    <mergeCell ref="CE115:CE120"/>
    <mergeCell ref="BT115:BT120"/>
    <mergeCell ref="BU115:BU120"/>
    <mergeCell ref="BV115:BV120"/>
    <mergeCell ref="BW115:BW120"/>
    <mergeCell ref="BX115:BX120"/>
    <mergeCell ref="BY115:BY120"/>
    <mergeCell ref="BN115:BN120"/>
    <mergeCell ref="BO115:BO120"/>
    <mergeCell ref="BP115:BP120"/>
    <mergeCell ref="BQ115:BQ120"/>
    <mergeCell ref="BR115:BR120"/>
    <mergeCell ref="BS115:BS120"/>
    <mergeCell ref="BH115:BH120"/>
    <mergeCell ref="BI115:BI120"/>
    <mergeCell ref="BJ115:BJ120"/>
    <mergeCell ref="BK115:BK120"/>
    <mergeCell ref="BL115:BL120"/>
    <mergeCell ref="BM115:BM120"/>
    <mergeCell ref="DD115:DD120"/>
    <mergeCell ref="DE115:DE120"/>
    <mergeCell ref="DF115:DF120"/>
    <mergeCell ref="C116:C120"/>
    <mergeCell ref="D116:D120"/>
    <mergeCell ref="E116:E120"/>
    <mergeCell ref="CX115:CX120"/>
    <mergeCell ref="CY115:CY120"/>
    <mergeCell ref="CZ115:CZ120"/>
    <mergeCell ref="DA115:DA120"/>
    <mergeCell ref="DB115:DB120"/>
    <mergeCell ref="DC115:DC120"/>
    <mergeCell ref="CR115:CR120"/>
    <mergeCell ref="CS115:CS120"/>
    <mergeCell ref="CT115:CT120"/>
    <mergeCell ref="CU115:CU120"/>
    <mergeCell ref="CV115:CV120"/>
    <mergeCell ref="CW115:CW120"/>
    <mergeCell ref="CL115:CL120"/>
    <mergeCell ref="CM115:CM120"/>
    <mergeCell ref="CN115:CN120"/>
    <mergeCell ref="CO115:CO120"/>
    <mergeCell ref="CP115:CP120"/>
    <mergeCell ref="CQ115:CQ120"/>
    <mergeCell ref="CF115:CF120"/>
    <mergeCell ref="CG115:CG120"/>
    <mergeCell ref="CH115:CH120"/>
    <mergeCell ref="CI115:CI120"/>
    <mergeCell ref="CJ115:CJ120"/>
    <mergeCell ref="CK115:CK120"/>
    <mergeCell ref="BZ115:BZ120"/>
    <mergeCell ref="CA115:CA120"/>
    <mergeCell ref="S121:S122"/>
    <mergeCell ref="T121:T122"/>
    <mergeCell ref="U121:U122"/>
    <mergeCell ref="V121:V122"/>
    <mergeCell ref="W121:W122"/>
    <mergeCell ref="X121:X122"/>
    <mergeCell ref="J121:J122"/>
    <mergeCell ref="K121:K122"/>
    <mergeCell ref="L121:L122"/>
    <mergeCell ref="M121:M122"/>
    <mergeCell ref="N121:N122"/>
    <mergeCell ref="R121:R122"/>
    <mergeCell ref="A121:A122"/>
    <mergeCell ref="B121:B122"/>
    <mergeCell ref="F121:F122"/>
    <mergeCell ref="G121:G122"/>
    <mergeCell ref="H121:H122"/>
    <mergeCell ref="I121:I122"/>
    <mergeCell ref="AK121:AK122"/>
    <mergeCell ref="AL121:AL122"/>
    <mergeCell ref="AM121:AM122"/>
    <mergeCell ref="AN121:AN122"/>
    <mergeCell ref="AO121:AO122"/>
    <mergeCell ref="AP121:AP122"/>
    <mergeCell ref="AE121:AE122"/>
    <mergeCell ref="AF121:AF122"/>
    <mergeCell ref="AG121:AG122"/>
    <mergeCell ref="AH121:AH122"/>
    <mergeCell ref="AI121:AI122"/>
    <mergeCell ref="AJ121:AJ122"/>
    <mergeCell ref="Y121:Y122"/>
    <mergeCell ref="Z121:Z122"/>
    <mergeCell ref="AA121:AA122"/>
    <mergeCell ref="AB121:AB122"/>
    <mergeCell ref="AC121:AC122"/>
    <mergeCell ref="AD121:AD122"/>
    <mergeCell ref="BC121:BC122"/>
    <mergeCell ref="BD121:BD122"/>
    <mergeCell ref="BE121:BE122"/>
    <mergeCell ref="BF121:BF122"/>
    <mergeCell ref="BG121:BG122"/>
    <mergeCell ref="BH121:BH122"/>
    <mergeCell ref="AW121:AW122"/>
    <mergeCell ref="AX121:AX122"/>
    <mergeCell ref="AY121:AY122"/>
    <mergeCell ref="AZ121:AZ122"/>
    <mergeCell ref="BA121:BA122"/>
    <mergeCell ref="BB121:BB122"/>
    <mergeCell ref="AQ121:AQ122"/>
    <mergeCell ref="AR121:AR122"/>
    <mergeCell ref="AS121:AS122"/>
    <mergeCell ref="AT121:AT122"/>
    <mergeCell ref="AU121:AU122"/>
    <mergeCell ref="AV121:AV122"/>
    <mergeCell ref="BU121:BU122"/>
    <mergeCell ref="BV121:BV122"/>
    <mergeCell ref="BW121:BW122"/>
    <mergeCell ref="BX121:BX122"/>
    <mergeCell ref="BY121:BY122"/>
    <mergeCell ref="BZ121:BZ122"/>
    <mergeCell ref="BO121:BO122"/>
    <mergeCell ref="BP121:BP122"/>
    <mergeCell ref="BQ121:BQ122"/>
    <mergeCell ref="BR121:BR122"/>
    <mergeCell ref="BS121:BS122"/>
    <mergeCell ref="BT121:BT122"/>
    <mergeCell ref="BI121:BI122"/>
    <mergeCell ref="BJ121:BJ122"/>
    <mergeCell ref="BK121:BK122"/>
    <mergeCell ref="BL121:BL122"/>
    <mergeCell ref="BM121:BM122"/>
    <mergeCell ref="BN121:BN122"/>
    <mergeCell ref="CW121:CW122"/>
    <mergeCell ref="CX121:CX122"/>
    <mergeCell ref="CM121:CM122"/>
    <mergeCell ref="CN121:CN122"/>
    <mergeCell ref="CO121:CO122"/>
    <mergeCell ref="CP121:CP122"/>
    <mergeCell ref="CQ121:CQ122"/>
    <mergeCell ref="CR121:CR122"/>
    <mergeCell ref="CG121:CG122"/>
    <mergeCell ref="CH121:CH122"/>
    <mergeCell ref="CI121:CI122"/>
    <mergeCell ref="CJ121:CJ122"/>
    <mergeCell ref="CK121:CK122"/>
    <mergeCell ref="CL121:CL122"/>
    <mergeCell ref="CA121:CA122"/>
    <mergeCell ref="CB121:CB122"/>
    <mergeCell ref="CC121:CC122"/>
    <mergeCell ref="CD121:CD122"/>
    <mergeCell ref="CE121:CE122"/>
    <mergeCell ref="CF121:CF122"/>
    <mergeCell ref="U123:U125"/>
    <mergeCell ref="V123:V125"/>
    <mergeCell ref="W123:W125"/>
    <mergeCell ref="X123:X125"/>
    <mergeCell ref="Y123:Y125"/>
    <mergeCell ref="Z123:Z125"/>
    <mergeCell ref="L123:L125"/>
    <mergeCell ref="M123:M125"/>
    <mergeCell ref="N123:N125"/>
    <mergeCell ref="R123:R125"/>
    <mergeCell ref="S123:S125"/>
    <mergeCell ref="T123:T125"/>
    <mergeCell ref="DE121:DE122"/>
    <mergeCell ref="DF121:DF122"/>
    <mergeCell ref="A123:A125"/>
    <mergeCell ref="B123:B125"/>
    <mergeCell ref="F123:F125"/>
    <mergeCell ref="G123:G125"/>
    <mergeCell ref="H123:H125"/>
    <mergeCell ref="I123:I125"/>
    <mergeCell ref="J123:J125"/>
    <mergeCell ref="K123:K125"/>
    <mergeCell ref="CY121:CY122"/>
    <mergeCell ref="CZ121:CZ122"/>
    <mergeCell ref="DA121:DA122"/>
    <mergeCell ref="DB121:DB122"/>
    <mergeCell ref="DC121:DC122"/>
    <mergeCell ref="DD121:DD122"/>
    <mergeCell ref="CS121:CS122"/>
    <mergeCell ref="CT121:CT122"/>
    <mergeCell ref="CU121:CU122"/>
    <mergeCell ref="CV121:CV122"/>
    <mergeCell ref="AM123:AM125"/>
    <mergeCell ref="AN123:AN125"/>
    <mergeCell ref="AO123:AO125"/>
    <mergeCell ref="AP123:AP125"/>
    <mergeCell ref="AQ123:AQ125"/>
    <mergeCell ref="AR123:AR125"/>
    <mergeCell ref="AG123:AG125"/>
    <mergeCell ref="AH123:AH125"/>
    <mergeCell ref="AI123:AI125"/>
    <mergeCell ref="AJ123:AJ125"/>
    <mergeCell ref="AK123:AK125"/>
    <mergeCell ref="AL123:AL125"/>
    <mergeCell ref="AA123:AA125"/>
    <mergeCell ref="AB123:AB125"/>
    <mergeCell ref="AC123:AC125"/>
    <mergeCell ref="AD123:AD125"/>
    <mergeCell ref="AE123:AE125"/>
    <mergeCell ref="AF123:AF125"/>
    <mergeCell ref="BE123:BE125"/>
    <mergeCell ref="BF123:BF125"/>
    <mergeCell ref="BG123:BG125"/>
    <mergeCell ref="BH123:BH125"/>
    <mergeCell ref="BI123:BI125"/>
    <mergeCell ref="BJ123:BJ125"/>
    <mergeCell ref="AY123:AY125"/>
    <mergeCell ref="AZ123:AZ125"/>
    <mergeCell ref="BA123:BA125"/>
    <mergeCell ref="BB123:BB125"/>
    <mergeCell ref="BC123:BC125"/>
    <mergeCell ref="BD123:BD125"/>
    <mergeCell ref="AS123:AS125"/>
    <mergeCell ref="AT123:AT125"/>
    <mergeCell ref="AU123:AU125"/>
    <mergeCell ref="AV123:AV125"/>
    <mergeCell ref="AW123:AW125"/>
    <mergeCell ref="AX123:AX125"/>
    <mergeCell ref="CE123:CE125"/>
    <mergeCell ref="CF123:CF125"/>
    <mergeCell ref="CG123:CG125"/>
    <mergeCell ref="CH123:CH125"/>
    <mergeCell ref="BW123:BW125"/>
    <mergeCell ref="BX123:BX125"/>
    <mergeCell ref="BY123:BY125"/>
    <mergeCell ref="BZ123:BZ125"/>
    <mergeCell ref="CA123:CA125"/>
    <mergeCell ref="CB123:CB125"/>
    <mergeCell ref="BQ123:BQ125"/>
    <mergeCell ref="BR123:BR125"/>
    <mergeCell ref="BS123:BS125"/>
    <mergeCell ref="BT123:BT125"/>
    <mergeCell ref="BU123:BU125"/>
    <mergeCell ref="BV123:BV125"/>
    <mergeCell ref="BK123:BK125"/>
    <mergeCell ref="BL123:BL125"/>
    <mergeCell ref="BM123:BM125"/>
    <mergeCell ref="BN123:BN125"/>
    <mergeCell ref="BO123:BO125"/>
    <mergeCell ref="BP123:BP125"/>
    <mergeCell ref="C124:C125"/>
    <mergeCell ref="D124:D125"/>
    <mergeCell ref="E124:E125"/>
    <mergeCell ref="A126:A128"/>
    <mergeCell ref="B126:B128"/>
    <mergeCell ref="F126:F128"/>
    <mergeCell ref="DA123:DA125"/>
    <mergeCell ref="DB123:DB125"/>
    <mergeCell ref="DC123:DC125"/>
    <mergeCell ref="DD123:DD125"/>
    <mergeCell ref="DE123:DE125"/>
    <mergeCell ref="DF123:DF125"/>
    <mergeCell ref="CU123:CU125"/>
    <mergeCell ref="CV123:CV125"/>
    <mergeCell ref="CW123:CW125"/>
    <mergeCell ref="CX123:CX125"/>
    <mergeCell ref="CY123:CY125"/>
    <mergeCell ref="CZ123:CZ125"/>
    <mergeCell ref="CO123:CO125"/>
    <mergeCell ref="CP123:CP125"/>
    <mergeCell ref="CQ123:CQ125"/>
    <mergeCell ref="CR123:CR125"/>
    <mergeCell ref="CS123:CS125"/>
    <mergeCell ref="CT123:CT125"/>
    <mergeCell ref="CI123:CI125"/>
    <mergeCell ref="CJ123:CJ125"/>
    <mergeCell ref="CK123:CK125"/>
    <mergeCell ref="CL123:CL125"/>
    <mergeCell ref="CM123:CM125"/>
    <mergeCell ref="CN123:CN125"/>
    <mergeCell ref="CC123:CC125"/>
    <mergeCell ref="CD123:CD125"/>
    <mergeCell ref="V126:V128"/>
    <mergeCell ref="W126:W128"/>
    <mergeCell ref="X126:X128"/>
    <mergeCell ref="Y126:Y128"/>
    <mergeCell ref="Z126:Z128"/>
    <mergeCell ref="AA126:AA128"/>
    <mergeCell ref="M126:M128"/>
    <mergeCell ref="N126:N128"/>
    <mergeCell ref="R126:R128"/>
    <mergeCell ref="S126:S128"/>
    <mergeCell ref="T126:T128"/>
    <mergeCell ref="U126:U128"/>
    <mergeCell ref="G126:G128"/>
    <mergeCell ref="H126:H128"/>
    <mergeCell ref="I126:I128"/>
    <mergeCell ref="J126:J128"/>
    <mergeCell ref="K126:K128"/>
    <mergeCell ref="L126:L128"/>
    <mergeCell ref="AN126:AN128"/>
    <mergeCell ref="AO126:AO128"/>
    <mergeCell ref="AP126:AP128"/>
    <mergeCell ref="AQ126:AQ128"/>
    <mergeCell ref="AR126:AR128"/>
    <mergeCell ref="AS126:AS128"/>
    <mergeCell ref="AH126:AH128"/>
    <mergeCell ref="AI126:AI128"/>
    <mergeCell ref="AJ126:AJ128"/>
    <mergeCell ref="AK126:AK128"/>
    <mergeCell ref="AL126:AL128"/>
    <mergeCell ref="AM126:AM128"/>
    <mergeCell ref="AB126:AB128"/>
    <mergeCell ref="AC126:AC128"/>
    <mergeCell ref="AD126:AD128"/>
    <mergeCell ref="AE126:AE128"/>
    <mergeCell ref="AF126:AF128"/>
    <mergeCell ref="AG126:AG128"/>
    <mergeCell ref="BF126:BF128"/>
    <mergeCell ref="BG126:BG128"/>
    <mergeCell ref="BH126:BH128"/>
    <mergeCell ref="BI126:BI128"/>
    <mergeCell ref="BJ126:BJ128"/>
    <mergeCell ref="BK126:BK128"/>
    <mergeCell ref="AZ126:AZ128"/>
    <mergeCell ref="BA126:BA128"/>
    <mergeCell ref="BB126:BB128"/>
    <mergeCell ref="BC126:BC128"/>
    <mergeCell ref="BD126:BD128"/>
    <mergeCell ref="BE126:BE128"/>
    <mergeCell ref="AT126:AT128"/>
    <mergeCell ref="AU126:AU128"/>
    <mergeCell ref="AV126:AV128"/>
    <mergeCell ref="AW126:AW128"/>
    <mergeCell ref="AX126:AX128"/>
    <mergeCell ref="AY126:AY128"/>
    <mergeCell ref="BX126:BX128"/>
    <mergeCell ref="BY126:BY128"/>
    <mergeCell ref="BZ126:BZ128"/>
    <mergeCell ref="CA126:CA128"/>
    <mergeCell ref="CB126:CB128"/>
    <mergeCell ref="CC126:CC128"/>
    <mergeCell ref="BR126:BR128"/>
    <mergeCell ref="BS126:BS128"/>
    <mergeCell ref="BT126:BT128"/>
    <mergeCell ref="BU126:BU128"/>
    <mergeCell ref="BV126:BV128"/>
    <mergeCell ref="BW126:BW128"/>
    <mergeCell ref="BL126:BL128"/>
    <mergeCell ref="BM126:BM128"/>
    <mergeCell ref="BN126:BN128"/>
    <mergeCell ref="BO126:BO128"/>
    <mergeCell ref="BP126:BP128"/>
    <mergeCell ref="BQ126:BQ128"/>
    <mergeCell ref="DB126:DB128"/>
    <mergeCell ref="DC126:DC128"/>
    <mergeCell ref="DD126:DD128"/>
    <mergeCell ref="DE126:DE128"/>
    <mergeCell ref="DF126:DF128"/>
    <mergeCell ref="C127:C128"/>
    <mergeCell ref="D127:D128"/>
    <mergeCell ref="E127:E128"/>
    <mergeCell ref="CV126:CV128"/>
    <mergeCell ref="CW126:CW128"/>
    <mergeCell ref="CX126:CX128"/>
    <mergeCell ref="CY126:CY128"/>
    <mergeCell ref="CZ126:CZ128"/>
    <mergeCell ref="DA126:DA128"/>
    <mergeCell ref="CP126:CP128"/>
    <mergeCell ref="CQ126:CQ128"/>
    <mergeCell ref="CR126:CR128"/>
    <mergeCell ref="CS126:CS128"/>
    <mergeCell ref="CT126:CT128"/>
    <mergeCell ref="CU126:CU128"/>
    <mergeCell ref="CJ126:CJ128"/>
    <mergeCell ref="CK126:CK128"/>
    <mergeCell ref="CL126:CL128"/>
    <mergeCell ref="CM126:CM128"/>
    <mergeCell ref="CN126:CN128"/>
    <mergeCell ref="CO126:CO128"/>
    <mergeCell ref="CD126:CD128"/>
    <mergeCell ref="CE126:CE128"/>
    <mergeCell ref="CF126:CF128"/>
    <mergeCell ref="CG126:CG128"/>
    <mergeCell ref="CH126:CH128"/>
    <mergeCell ref="CI126:CI128"/>
    <mergeCell ref="S129:S130"/>
    <mergeCell ref="T129:T130"/>
    <mergeCell ref="U129:U130"/>
    <mergeCell ref="V129:V130"/>
    <mergeCell ref="W129:W130"/>
    <mergeCell ref="X129:X130"/>
    <mergeCell ref="M129:M130"/>
    <mergeCell ref="N129:N130"/>
    <mergeCell ref="O129:O130"/>
    <mergeCell ref="P129:P130"/>
    <mergeCell ref="Q129:Q130"/>
    <mergeCell ref="R129:R130"/>
    <mergeCell ref="A129:A130"/>
    <mergeCell ref="B129:B130"/>
    <mergeCell ref="F129:F130"/>
    <mergeCell ref="G129:G130"/>
    <mergeCell ref="H129:H130"/>
    <mergeCell ref="L129:L130"/>
    <mergeCell ref="AK129:AK130"/>
    <mergeCell ref="AL129:AL130"/>
    <mergeCell ref="AM129:AM130"/>
    <mergeCell ref="AN129:AN130"/>
    <mergeCell ref="AO129:AO130"/>
    <mergeCell ref="AP129:AP130"/>
    <mergeCell ref="AE129:AE130"/>
    <mergeCell ref="AF129:AF130"/>
    <mergeCell ref="AG129:AG130"/>
    <mergeCell ref="AH129:AH130"/>
    <mergeCell ref="AI129:AI130"/>
    <mergeCell ref="AJ129:AJ130"/>
    <mergeCell ref="Y129:Y130"/>
    <mergeCell ref="Z129:Z130"/>
    <mergeCell ref="AA129:AA130"/>
    <mergeCell ref="AB129:AB130"/>
    <mergeCell ref="AC129:AC130"/>
    <mergeCell ref="AD129:AD130"/>
    <mergeCell ref="BC129:BC130"/>
    <mergeCell ref="BD129:BD130"/>
    <mergeCell ref="BE129:BE130"/>
    <mergeCell ref="BF129:BF130"/>
    <mergeCell ref="BG129:BG130"/>
    <mergeCell ref="BH129:BH130"/>
    <mergeCell ref="AW129:AW130"/>
    <mergeCell ref="AX129:AX130"/>
    <mergeCell ref="AY129:AY130"/>
    <mergeCell ref="AZ129:AZ130"/>
    <mergeCell ref="BA129:BA130"/>
    <mergeCell ref="BB129:BB130"/>
    <mergeCell ref="AQ129:AQ130"/>
    <mergeCell ref="AR129:AR130"/>
    <mergeCell ref="AS129:AS130"/>
    <mergeCell ref="AT129:AT130"/>
    <mergeCell ref="AU129:AU130"/>
    <mergeCell ref="AV129:AV130"/>
    <mergeCell ref="BU129:BU130"/>
    <mergeCell ref="BV129:BV130"/>
    <mergeCell ref="BW129:BW130"/>
    <mergeCell ref="BX129:BX130"/>
    <mergeCell ref="BY129:BY130"/>
    <mergeCell ref="BZ129:BZ130"/>
    <mergeCell ref="BO129:BO130"/>
    <mergeCell ref="BP129:BP130"/>
    <mergeCell ref="BQ129:BQ130"/>
    <mergeCell ref="BR129:BR130"/>
    <mergeCell ref="BS129:BS130"/>
    <mergeCell ref="BT129:BT130"/>
    <mergeCell ref="BI129:BI130"/>
    <mergeCell ref="BJ129:BJ130"/>
    <mergeCell ref="BK129:BK130"/>
    <mergeCell ref="BL129:BL130"/>
    <mergeCell ref="BM129:BM130"/>
    <mergeCell ref="BN129:BN130"/>
    <mergeCell ref="CW129:CW130"/>
    <mergeCell ref="CX129:CX130"/>
    <mergeCell ref="CM129:CM130"/>
    <mergeCell ref="CN129:CN130"/>
    <mergeCell ref="CO129:CO130"/>
    <mergeCell ref="CP129:CP130"/>
    <mergeCell ref="CQ129:CQ130"/>
    <mergeCell ref="CR129:CR130"/>
    <mergeCell ref="CG129:CG130"/>
    <mergeCell ref="CH129:CH130"/>
    <mergeCell ref="CI129:CI130"/>
    <mergeCell ref="CJ129:CJ130"/>
    <mergeCell ref="CK129:CK130"/>
    <mergeCell ref="CL129:CL130"/>
    <mergeCell ref="CA129:CA130"/>
    <mergeCell ref="CB129:CB130"/>
    <mergeCell ref="CC129:CC130"/>
    <mergeCell ref="CD129:CD130"/>
    <mergeCell ref="CE129:CE130"/>
    <mergeCell ref="CF129:CF130"/>
    <mergeCell ref="U131:U132"/>
    <mergeCell ref="V131:V132"/>
    <mergeCell ref="W131:W132"/>
    <mergeCell ref="X131:X132"/>
    <mergeCell ref="Y131:Y132"/>
    <mergeCell ref="Z131:Z132"/>
    <mergeCell ref="L131:L132"/>
    <mergeCell ref="M131:M132"/>
    <mergeCell ref="N131:N132"/>
    <mergeCell ref="R131:R132"/>
    <mergeCell ref="S131:S132"/>
    <mergeCell ref="T131:T132"/>
    <mergeCell ref="DE129:DE130"/>
    <mergeCell ref="DF129:DF130"/>
    <mergeCell ref="A131:A132"/>
    <mergeCell ref="B131:B132"/>
    <mergeCell ref="C131:C132"/>
    <mergeCell ref="D131:D132"/>
    <mergeCell ref="E131:E132"/>
    <mergeCell ref="F131:F132"/>
    <mergeCell ref="G131:G132"/>
    <mergeCell ref="H131:H132"/>
    <mergeCell ref="CY129:CY130"/>
    <mergeCell ref="CZ129:CZ130"/>
    <mergeCell ref="DA129:DA130"/>
    <mergeCell ref="DB129:DB130"/>
    <mergeCell ref="DC129:DC130"/>
    <mergeCell ref="DD129:DD130"/>
    <mergeCell ref="CS129:CS130"/>
    <mergeCell ref="CT129:CT130"/>
    <mergeCell ref="CU129:CU130"/>
    <mergeCell ref="CV129:CV130"/>
    <mergeCell ref="AM131:AM132"/>
    <mergeCell ref="AN131:AN132"/>
    <mergeCell ref="AO131:AO132"/>
    <mergeCell ref="AP131:AP132"/>
    <mergeCell ref="AQ131:AQ132"/>
    <mergeCell ref="AR131:AR132"/>
    <mergeCell ref="AG131:AG132"/>
    <mergeCell ref="AH131:AH132"/>
    <mergeCell ref="AI131:AI132"/>
    <mergeCell ref="AJ131:AJ132"/>
    <mergeCell ref="AK131:AK132"/>
    <mergeCell ref="AL131:AL132"/>
    <mergeCell ref="AA131:AA132"/>
    <mergeCell ref="AB131:AB132"/>
    <mergeCell ref="AC131:AC132"/>
    <mergeCell ref="AD131:AD132"/>
    <mergeCell ref="AE131:AE132"/>
    <mergeCell ref="AF131:AF132"/>
    <mergeCell ref="BE131:BE132"/>
    <mergeCell ref="BF131:BF132"/>
    <mergeCell ref="BG131:BG132"/>
    <mergeCell ref="BH131:BH132"/>
    <mergeCell ref="BI131:BI132"/>
    <mergeCell ref="BJ131:BJ132"/>
    <mergeCell ref="AY131:AY132"/>
    <mergeCell ref="AZ131:AZ132"/>
    <mergeCell ref="BA131:BA132"/>
    <mergeCell ref="BB131:BB132"/>
    <mergeCell ref="BC131:BC132"/>
    <mergeCell ref="BD131:BD132"/>
    <mergeCell ref="AS131:AS132"/>
    <mergeCell ref="AT131:AT132"/>
    <mergeCell ref="AU131:AU132"/>
    <mergeCell ref="AV131:AV132"/>
    <mergeCell ref="AW131:AW132"/>
    <mergeCell ref="AX131:AX132"/>
    <mergeCell ref="CE131:CE132"/>
    <mergeCell ref="CF131:CF132"/>
    <mergeCell ref="CG131:CG132"/>
    <mergeCell ref="CH131:CH132"/>
    <mergeCell ref="BW131:BW132"/>
    <mergeCell ref="BX131:BX132"/>
    <mergeCell ref="BY131:BY132"/>
    <mergeCell ref="BZ131:BZ132"/>
    <mergeCell ref="CA131:CA132"/>
    <mergeCell ref="CB131:CB132"/>
    <mergeCell ref="BQ131:BQ132"/>
    <mergeCell ref="BR131:BR132"/>
    <mergeCell ref="BS131:BS132"/>
    <mergeCell ref="BT131:BT132"/>
    <mergeCell ref="BU131:BU132"/>
    <mergeCell ref="BV131:BV132"/>
    <mergeCell ref="BK131:BK132"/>
    <mergeCell ref="BL131:BL132"/>
    <mergeCell ref="BM131:BM132"/>
    <mergeCell ref="BN131:BN132"/>
    <mergeCell ref="BO131:BO132"/>
    <mergeCell ref="BP131:BP132"/>
    <mergeCell ref="A133:A137"/>
    <mergeCell ref="B133:B137"/>
    <mergeCell ref="C133:C137"/>
    <mergeCell ref="D133:D137"/>
    <mergeCell ref="E133:E137"/>
    <mergeCell ref="F133:F137"/>
    <mergeCell ref="DA131:DA132"/>
    <mergeCell ref="DB131:DB132"/>
    <mergeCell ref="DC131:DC132"/>
    <mergeCell ref="DD131:DD132"/>
    <mergeCell ref="DE131:DE132"/>
    <mergeCell ref="DF131:DF132"/>
    <mergeCell ref="CU131:CU132"/>
    <mergeCell ref="CV131:CV132"/>
    <mergeCell ref="CW131:CW132"/>
    <mergeCell ref="CX131:CX132"/>
    <mergeCell ref="CY131:CY132"/>
    <mergeCell ref="CZ131:CZ132"/>
    <mergeCell ref="CO131:CO132"/>
    <mergeCell ref="CP131:CP132"/>
    <mergeCell ref="CQ131:CQ132"/>
    <mergeCell ref="CR131:CR132"/>
    <mergeCell ref="CS131:CS132"/>
    <mergeCell ref="CT131:CT132"/>
    <mergeCell ref="CI131:CI132"/>
    <mergeCell ref="CJ131:CJ132"/>
    <mergeCell ref="CK131:CK132"/>
    <mergeCell ref="CL131:CL132"/>
    <mergeCell ref="CM131:CM132"/>
    <mergeCell ref="CN131:CN132"/>
    <mergeCell ref="CC131:CC132"/>
    <mergeCell ref="CD131:CD132"/>
    <mergeCell ref="V133:V137"/>
    <mergeCell ref="W133:W137"/>
    <mergeCell ref="X133:X137"/>
    <mergeCell ref="Y133:Y137"/>
    <mergeCell ref="Z133:Z137"/>
    <mergeCell ref="AA133:AA137"/>
    <mergeCell ref="M133:M137"/>
    <mergeCell ref="N133:N137"/>
    <mergeCell ref="R133:R137"/>
    <mergeCell ref="S133:S137"/>
    <mergeCell ref="T133:T137"/>
    <mergeCell ref="U133:U137"/>
    <mergeCell ref="G133:G137"/>
    <mergeCell ref="H133:H137"/>
    <mergeCell ref="I133:I137"/>
    <mergeCell ref="J133:J137"/>
    <mergeCell ref="K133:K137"/>
    <mergeCell ref="L133:L137"/>
    <mergeCell ref="AN133:AN137"/>
    <mergeCell ref="AO133:AO137"/>
    <mergeCell ref="AP133:AP137"/>
    <mergeCell ref="AQ133:AQ137"/>
    <mergeCell ref="AR133:AR137"/>
    <mergeCell ref="AS133:AS137"/>
    <mergeCell ref="AH133:AH137"/>
    <mergeCell ref="AI133:AI137"/>
    <mergeCell ref="AJ133:AJ137"/>
    <mergeCell ref="AK133:AK137"/>
    <mergeCell ref="AL133:AL137"/>
    <mergeCell ref="AM133:AM137"/>
    <mergeCell ref="AB133:AB137"/>
    <mergeCell ref="AC133:AC137"/>
    <mergeCell ref="AD133:AD137"/>
    <mergeCell ref="AE133:AE137"/>
    <mergeCell ref="AF133:AF137"/>
    <mergeCell ref="AG133:AG137"/>
    <mergeCell ref="BF133:BF137"/>
    <mergeCell ref="BG133:BG137"/>
    <mergeCell ref="BH133:BH137"/>
    <mergeCell ref="BI133:BI137"/>
    <mergeCell ref="BJ133:BJ137"/>
    <mergeCell ref="BK133:BK137"/>
    <mergeCell ref="AZ133:AZ137"/>
    <mergeCell ref="BA133:BA137"/>
    <mergeCell ref="BB133:BB137"/>
    <mergeCell ref="BC133:BC137"/>
    <mergeCell ref="BD133:BD137"/>
    <mergeCell ref="BE133:BE137"/>
    <mergeCell ref="AT133:AT137"/>
    <mergeCell ref="AU133:AU137"/>
    <mergeCell ref="AV133:AV137"/>
    <mergeCell ref="AW133:AW137"/>
    <mergeCell ref="AX133:AX137"/>
    <mergeCell ref="AY133:AY137"/>
    <mergeCell ref="CH133:CH137"/>
    <mergeCell ref="CI133:CI137"/>
    <mergeCell ref="BX133:BX137"/>
    <mergeCell ref="BY133:BY137"/>
    <mergeCell ref="BZ133:BZ137"/>
    <mergeCell ref="CA133:CA137"/>
    <mergeCell ref="CB133:CB137"/>
    <mergeCell ref="CC133:CC137"/>
    <mergeCell ref="BR133:BR137"/>
    <mergeCell ref="BS133:BS137"/>
    <mergeCell ref="BT133:BT137"/>
    <mergeCell ref="BU133:BU137"/>
    <mergeCell ref="BV133:BV137"/>
    <mergeCell ref="BW133:BW137"/>
    <mergeCell ref="BL133:BL137"/>
    <mergeCell ref="BM133:BM137"/>
    <mergeCell ref="BN133:BN137"/>
    <mergeCell ref="BO133:BO137"/>
    <mergeCell ref="BP133:BP137"/>
    <mergeCell ref="BQ133:BQ137"/>
    <mergeCell ref="DB133:DB137"/>
    <mergeCell ref="DC133:DC137"/>
    <mergeCell ref="DD133:DD137"/>
    <mergeCell ref="DE133:DE137"/>
    <mergeCell ref="DF133:DF137"/>
    <mergeCell ref="A138:A139"/>
    <mergeCell ref="B138:B139"/>
    <mergeCell ref="C138:C139"/>
    <mergeCell ref="D138:D139"/>
    <mergeCell ref="E138:E139"/>
    <mergeCell ref="CV133:CV137"/>
    <mergeCell ref="CW133:CW137"/>
    <mergeCell ref="CX133:CX137"/>
    <mergeCell ref="CY133:CY137"/>
    <mergeCell ref="CZ133:CZ137"/>
    <mergeCell ref="DA133:DA137"/>
    <mergeCell ref="CP133:CP137"/>
    <mergeCell ref="CQ133:CQ137"/>
    <mergeCell ref="CR133:CR137"/>
    <mergeCell ref="CS133:CS137"/>
    <mergeCell ref="CT133:CT137"/>
    <mergeCell ref="CU133:CU137"/>
    <mergeCell ref="CJ133:CJ137"/>
    <mergeCell ref="CK133:CK137"/>
    <mergeCell ref="CL133:CL137"/>
    <mergeCell ref="CM133:CM137"/>
    <mergeCell ref="CN133:CN137"/>
    <mergeCell ref="CO133:CO137"/>
    <mergeCell ref="CD133:CD137"/>
    <mergeCell ref="CE133:CE137"/>
    <mergeCell ref="CF133:CF137"/>
    <mergeCell ref="CG133:CG137"/>
    <mergeCell ref="U138:U139"/>
    <mergeCell ref="V138:V139"/>
    <mergeCell ref="W138:W139"/>
    <mergeCell ref="X138:X139"/>
    <mergeCell ref="Y138:Y139"/>
    <mergeCell ref="Z138:Z139"/>
    <mergeCell ref="L138:L139"/>
    <mergeCell ref="M138:M139"/>
    <mergeCell ref="N138:N139"/>
    <mergeCell ref="R138:R139"/>
    <mergeCell ref="S138:S139"/>
    <mergeCell ref="T138:T139"/>
    <mergeCell ref="F138:F139"/>
    <mergeCell ref="G138:G139"/>
    <mergeCell ref="H138:H139"/>
    <mergeCell ref="I138:I139"/>
    <mergeCell ref="J138:J139"/>
    <mergeCell ref="K138:K139"/>
    <mergeCell ref="AM138:AM139"/>
    <mergeCell ref="AN138:AN139"/>
    <mergeCell ref="AO138:AO139"/>
    <mergeCell ref="AP138:AP139"/>
    <mergeCell ref="AQ138:AQ139"/>
    <mergeCell ref="AR138:AR139"/>
    <mergeCell ref="AG138:AG139"/>
    <mergeCell ref="AH138:AH139"/>
    <mergeCell ref="AI138:AI139"/>
    <mergeCell ref="AJ138:AJ139"/>
    <mergeCell ref="AK138:AK139"/>
    <mergeCell ref="AL138:AL139"/>
    <mergeCell ref="AA138:AA139"/>
    <mergeCell ref="AB138:AB139"/>
    <mergeCell ref="AC138:AC139"/>
    <mergeCell ref="AD138:AD139"/>
    <mergeCell ref="AE138:AE139"/>
    <mergeCell ref="AF138:AF139"/>
    <mergeCell ref="BE138:BE139"/>
    <mergeCell ref="BF138:BF139"/>
    <mergeCell ref="BG138:BG139"/>
    <mergeCell ref="BH138:BH139"/>
    <mergeCell ref="BI138:BI139"/>
    <mergeCell ref="BJ138:BJ139"/>
    <mergeCell ref="AY138:AY139"/>
    <mergeCell ref="AZ138:AZ139"/>
    <mergeCell ref="BA138:BA139"/>
    <mergeCell ref="BB138:BB139"/>
    <mergeCell ref="BC138:BC139"/>
    <mergeCell ref="BD138:BD139"/>
    <mergeCell ref="AS138:AS139"/>
    <mergeCell ref="AT138:AT139"/>
    <mergeCell ref="AU138:AU139"/>
    <mergeCell ref="AV138:AV139"/>
    <mergeCell ref="AW138:AW139"/>
    <mergeCell ref="AX138:AX139"/>
    <mergeCell ref="CE138:CE139"/>
    <mergeCell ref="CF138:CF139"/>
    <mergeCell ref="CG138:CG139"/>
    <mergeCell ref="CH138:CH139"/>
    <mergeCell ref="BW138:BW139"/>
    <mergeCell ref="BX138:BX139"/>
    <mergeCell ref="BY138:BY139"/>
    <mergeCell ref="BZ138:BZ139"/>
    <mergeCell ref="CA138:CA139"/>
    <mergeCell ref="CB138:CB139"/>
    <mergeCell ref="BQ138:BQ139"/>
    <mergeCell ref="BR138:BR139"/>
    <mergeCell ref="BS138:BS139"/>
    <mergeCell ref="BT138:BT139"/>
    <mergeCell ref="BU138:BU139"/>
    <mergeCell ref="BV138:BV139"/>
    <mergeCell ref="BK138:BK139"/>
    <mergeCell ref="BL138:BL139"/>
    <mergeCell ref="BM138:BM139"/>
    <mergeCell ref="BN138:BN139"/>
    <mergeCell ref="BO138:BO139"/>
    <mergeCell ref="BP138:BP139"/>
    <mergeCell ref="A140:A142"/>
    <mergeCell ref="B140:B142"/>
    <mergeCell ref="F140:F142"/>
    <mergeCell ref="G140:G142"/>
    <mergeCell ref="H140:H142"/>
    <mergeCell ref="L140:L142"/>
    <mergeCell ref="DA138:DA139"/>
    <mergeCell ref="DB138:DB139"/>
    <mergeCell ref="DC138:DC139"/>
    <mergeCell ref="DD138:DD139"/>
    <mergeCell ref="DE138:DE139"/>
    <mergeCell ref="DF138:DF139"/>
    <mergeCell ref="CU138:CU139"/>
    <mergeCell ref="CV138:CV139"/>
    <mergeCell ref="CW138:CW139"/>
    <mergeCell ref="CX138:CX139"/>
    <mergeCell ref="CY138:CY139"/>
    <mergeCell ref="CZ138:CZ139"/>
    <mergeCell ref="CO138:CO139"/>
    <mergeCell ref="CP138:CP139"/>
    <mergeCell ref="CQ138:CQ139"/>
    <mergeCell ref="CR138:CR139"/>
    <mergeCell ref="CS138:CS139"/>
    <mergeCell ref="CT138:CT139"/>
    <mergeCell ref="CI138:CI139"/>
    <mergeCell ref="CJ138:CJ139"/>
    <mergeCell ref="CK138:CK139"/>
    <mergeCell ref="CL138:CL139"/>
    <mergeCell ref="CM138:CM139"/>
    <mergeCell ref="CN138:CN139"/>
    <mergeCell ref="CC138:CC139"/>
    <mergeCell ref="CD138:CD139"/>
    <mergeCell ref="AB140:AB142"/>
    <mergeCell ref="AC140:AC142"/>
    <mergeCell ref="AD140:AD142"/>
    <mergeCell ref="AE140:AE142"/>
    <mergeCell ref="AF140:AF142"/>
    <mergeCell ref="AG140:AG142"/>
    <mergeCell ref="V140:V142"/>
    <mergeCell ref="W140:W142"/>
    <mergeCell ref="X140:X142"/>
    <mergeCell ref="Y140:Y142"/>
    <mergeCell ref="Z140:Z142"/>
    <mergeCell ref="AA140:AA142"/>
    <mergeCell ref="M140:M142"/>
    <mergeCell ref="N140:N142"/>
    <mergeCell ref="R140:R142"/>
    <mergeCell ref="S140:S142"/>
    <mergeCell ref="T140:T142"/>
    <mergeCell ref="U140:U142"/>
    <mergeCell ref="Q141:Q142"/>
    <mergeCell ref="AT140:AT142"/>
    <mergeCell ref="AU140:AU142"/>
    <mergeCell ref="AV140:AV142"/>
    <mergeCell ref="AW140:AW142"/>
    <mergeCell ref="AX140:AX142"/>
    <mergeCell ref="AY140:AY142"/>
    <mergeCell ref="AN140:AN142"/>
    <mergeCell ref="AO140:AO142"/>
    <mergeCell ref="AP140:AP142"/>
    <mergeCell ref="AQ140:AQ142"/>
    <mergeCell ref="AR140:AR142"/>
    <mergeCell ref="AS140:AS142"/>
    <mergeCell ref="AH140:AH142"/>
    <mergeCell ref="AI140:AI142"/>
    <mergeCell ref="AJ140:AJ142"/>
    <mergeCell ref="AK140:AK142"/>
    <mergeCell ref="AL140:AL142"/>
    <mergeCell ref="AM140:AM142"/>
    <mergeCell ref="BL140:BL142"/>
    <mergeCell ref="BM140:BM142"/>
    <mergeCell ref="BN140:BN142"/>
    <mergeCell ref="BO140:BO142"/>
    <mergeCell ref="BP140:BP142"/>
    <mergeCell ref="BQ140:BQ142"/>
    <mergeCell ref="BF140:BF142"/>
    <mergeCell ref="BG140:BG142"/>
    <mergeCell ref="BH140:BH142"/>
    <mergeCell ref="BI140:BI142"/>
    <mergeCell ref="BJ140:BJ142"/>
    <mergeCell ref="BK140:BK142"/>
    <mergeCell ref="AZ140:AZ142"/>
    <mergeCell ref="BA140:BA142"/>
    <mergeCell ref="BB140:BB142"/>
    <mergeCell ref="BC140:BC142"/>
    <mergeCell ref="BD140:BD142"/>
    <mergeCell ref="BE140:BE142"/>
    <mergeCell ref="CN140:CN142"/>
    <mergeCell ref="CO140:CO142"/>
    <mergeCell ref="CD140:CD142"/>
    <mergeCell ref="CE140:CE142"/>
    <mergeCell ref="CF140:CF142"/>
    <mergeCell ref="CG140:CG142"/>
    <mergeCell ref="CH140:CH142"/>
    <mergeCell ref="CI140:CI142"/>
    <mergeCell ref="BX140:BX142"/>
    <mergeCell ref="BY140:BY142"/>
    <mergeCell ref="BZ140:BZ142"/>
    <mergeCell ref="CA140:CA142"/>
    <mergeCell ref="CB140:CB142"/>
    <mergeCell ref="CC140:CC142"/>
    <mergeCell ref="BR140:BR142"/>
    <mergeCell ref="BS140:BS142"/>
    <mergeCell ref="BT140:BT142"/>
    <mergeCell ref="BU140:BU142"/>
    <mergeCell ref="BV140:BV142"/>
    <mergeCell ref="BW140:BW142"/>
    <mergeCell ref="A143:A144"/>
    <mergeCell ref="B143:B144"/>
    <mergeCell ref="F143:F144"/>
    <mergeCell ref="G143:G144"/>
    <mergeCell ref="H143:H144"/>
    <mergeCell ref="I143:I144"/>
    <mergeCell ref="DB140:DB142"/>
    <mergeCell ref="DC140:DC142"/>
    <mergeCell ref="DD140:DD142"/>
    <mergeCell ref="DE140:DE142"/>
    <mergeCell ref="DF140:DF142"/>
    <mergeCell ref="I141:I142"/>
    <mergeCell ref="J141:J142"/>
    <mergeCell ref="K141:K142"/>
    <mergeCell ref="O141:O142"/>
    <mergeCell ref="P141:P142"/>
    <mergeCell ref="CV140:CV142"/>
    <mergeCell ref="CW140:CW142"/>
    <mergeCell ref="CX140:CX142"/>
    <mergeCell ref="CY140:CY142"/>
    <mergeCell ref="CZ140:CZ142"/>
    <mergeCell ref="DA140:DA142"/>
    <mergeCell ref="CP140:CP142"/>
    <mergeCell ref="CQ140:CQ142"/>
    <mergeCell ref="CR140:CR142"/>
    <mergeCell ref="CS140:CS142"/>
    <mergeCell ref="CT140:CT142"/>
    <mergeCell ref="CU140:CU142"/>
    <mergeCell ref="CJ140:CJ142"/>
    <mergeCell ref="CK140:CK142"/>
    <mergeCell ref="CL140:CL142"/>
    <mergeCell ref="CM140:CM142"/>
    <mergeCell ref="Y143:Y144"/>
    <mergeCell ref="Z143:Z144"/>
    <mergeCell ref="AA143:AA144"/>
    <mergeCell ref="AB143:AB144"/>
    <mergeCell ref="AC143:AC144"/>
    <mergeCell ref="AD143:AD144"/>
    <mergeCell ref="S143:S144"/>
    <mergeCell ref="T143:T144"/>
    <mergeCell ref="U143:U144"/>
    <mergeCell ref="V143:V144"/>
    <mergeCell ref="W143:W144"/>
    <mergeCell ref="X143:X144"/>
    <mergeCell ref="J143:J144"/>
    <mergeCell ref="K143:K144"/>
    <mergeCell ref="L143:L144"/>
    <mergeCell ref="M143:M144"/>
    <mergeCell ref="N143:N144"/>
    <mergeCell ref="R143:R144"/>
    <mergeCell ref="AQ143:AQ144"/>
    <mergeCell ref="AR143:AR144"/>
    <mergeCell ref="AS143:AS144"/>
    <mergeCell ref="AT143:AT144"/>
    <mergeCell ref="AU143:AU144"/>
    <mergeCell ref="AV143:AV144"/>
    <mergeCell ref="AK143:AK144"/>
    <mergeCell ref="AL143:AL144"/>
    <mergeCell ref="AM143:AM144"/>
    <mergeCell ref="AN143:AN144"/>
    <mergeCell ref="AO143:AO144"/>
    <mergeCell ref="AP143:AP144"/>
    <mergeCell ref="AE143:AE144"/>
    <mergeCell ref="AF143:AF144"/>
    <mergeCell ref="AG143:AG144"/>
    <mergeCell ref="AH143:AH144"/>
    <mergeCell ref="AI143:AI144"/>
    <mergeCell ref="AJ143:AJ144"/>
    <mergeCell ref="BI143:BI144"/>
    <mergeCell ref="BJ143:BJ144"/>
    <mergeCell ref="BK143:BK144"/>
    <mergeCell ref="BL143:BL144"/>
    <mergeCell ref="BM143:BM144"/>
    <mergeCell ref="BN143:BN144"/>
    <mergeCell ref="BC143:BC144"/>
    <mergeCell ref="BD143:BD144"/>
    <mergeCell ref="BE143:BE144"/>
    <mergeCell ref="BF143:BF144"/>
    <mergeCell ref="BG143:BG144"/>
    <mergeCell ref="BH143:BH144"/>
    <mergeCell ref="AW143:AW144"/>
    <mergeCell ref="AX143:AX144"/>
    <mergeCell ref="AY143:AY144"/>
    <mergeCell ref="AZ143:AZ144"/>
    <mergeCell ref="BA143:BA144"/>
    <mergeCell ref="BB143:BB144"/>
    <mergeCell ref="CK143:CK144"/>
    <mergeCell ref="CL143:CL144"/>
    <mergeCell ref="CA143:CA144"/>
    <mergeCell ref="CB143:CB144"/>
    <mergeCell ref="CC143:CC144"/>
    <mergeCell ref="CD143:CD144"/>
    <mergeCell ref="CE143:CE144"/>
    <mergeCell ref="CF143:CF144"/>
    <mergeCell ref="BU143:BU144"/>
    <mergeCell ref="BV143:BV144"/>
    <mergeCell ref="BW143:BW144"/>
    <mergeCell ref="BX143:BX144"/>
    <mergeCell ref="BY143:BY144"/>
    <mergeCell ref="BZ143:BZ144"/>
    <mergeCell ref="BO143:BO144"/>
    <mergeCell ref="BP143:BP144"/>
    <mergeCell ref="BQ143:BQ144"/>
    <mergeCell ref="BR143:BR144"/>
    <mergeCell ref="BS143:BS144"/>
    <mergeCell ref="BT143:BT144"/>
    <mergeCell ref="DE143:DE144"/>
    <mergeCell ref="DF143:DF144"/>
    <mergeCell ref="A146:A153"/>
    <mergeCell ref="B146:B153"/>
    <mergeCell ref="F146:F153"/>
    <mergeCell ref="G146:G153"/>
    <mergeCell ref="H146:H153"/>
    <mergeCell ref="I146:I153"/>
    <mergeCell ref="J146:J153"/>
    <mergeCell ref="K146:K153"/>
    <mergeCell ref="CY143:CY144"/>
    <mergeCell ref="CZ143:CZ144"/>
    <mergeCell ref="DA143:DA144"/>
    <mergeCell ref="DB143:DB144"/>
    <mergeCell ref="DC143:DC144"/>
    <mergeCell ref="DD143:DD144"/>
    <mergeCell ref="CS143:CS144"/>
    <mergeCell ref="CT143:CT144"/>
    <mergeCell ref="CU143:CU144"/>
    <mergeCell ref="CV143:CV144"/>
    <mergeCell ref="CW143:CW144"/>
    <mergeCell ref="CX143:CX144"/>
    <mergeCell ref="CM143:CM144"/>
    <mergeCell ref="CN143:CN144"/>
    <mergeCell ref="CO143:CO144"/>
    <mergeCell ref="CP143:CP144"/>
    <mergeCell ref="CQ143:CQ144"/>
    <mergeCell ref="CR143:CR144"/>
    <mergeCell ref="CG143:CG144"/>
    <mergeCell ref="CH143:CH144"/>
    <mergeCell ref="CI143:CI144"/>
    <mergeCell ref="CJ143:CJ144"/>
    <mergeCell ref="AA146:AA153"/>
    <mergeCell ref="AB146:AB153"/>
    <mergeCell ref="AC146:AC153"/>
    <mergeCell ref="AD146:AD153"/>
    <mergeCell ref="AE146:AE153"/>
    <mergeCell ref="AF146:AF153"/>
    <mergeCell ref="U146:U153"/>
    <mergeCell ref="V146:V153"/>
    <mergeCell ref="W146:W153"/>
    <mergeCell ref="X146:X153"/>
    <mergeCell ref="Y146:Y153"/>
    <mergeCell ref="Z146:Z153"/>
    <mergeCell ref="L146:L153"/>
    <mergeCell ref="M146:M153"/>
    <mergeCell ref="N146:N153"/>
    <mergeCell ref="R146:R153"/>
    <mergeCell ref="S146:S153"/>
    <mergeCell ref="T146:T153"/>
    <mergeCell ref="AS146:AS153"/>
    <mergeCell ref="AT146:AT153"/>
    <mergeCell ref="AU146:AU153"/>
    <mergeCell ref="AV146:AV153"/>
    <mergeCell ref="AW146:AW153"/>
    <mergeCell ref="AX146:AX153"/>
    <mergeCell ref="AM146:AM153"/>
    <mergeCell ref="AN146:AN153"/>
    <mergeCell ref="AO146:AO153"/>
    <mergeCell ref="AP146:AP153"/>
    <mergeCell ref="AQ146:AQ153"/>
    <mergeCell ref="AR146:AR153"/>
    <mergeCell ref="AG146:AG153"/>
    <mergeCell ref="AH146:AH153"/>
    <mergeCell ref="AI146:AI153"/>
    <mergeCell ref="AJ146:AJ153"/>
    <mergeCell ref="AK146:AK153"/>
    <mergeCell ref="AL146:AL153"/>
    <mergeCell ref="BT146:BT153"/>
    <mergeCell ref="BU146:BU153"/>
    <mergeCell ref="BV146:BV153"/>
    <mergeCell ref="BK146:BK153"/>
    <mergeCell ref="BL146:BL153"/>
    <mergeCell ref="BM146:BM153"/>
    <mergeCell ref="BN146:BN153"/>
    <mergeCell ref="BO146:BO153"/>
    <mergeCell ref="BP146:BP153"/>
    <mergeCell ref="BE146:BE153"/>
    <mergeCell ref="BF146:BF153"/>
    <mergeCell ref="BG146:BG153"/>
    <mergeCell ref="BH146:BH153"/>
    <mergeCell ref="BI146:BI153"/>
    <mergeCell ref="BJ146:BJ153"/>
    <mergeCell ref="AY146:AY153"/>
    <mergeCell ref="AZ146:AZ153"/>
    <mergeCell ref="BA146:BA153"/>
    <mergeCell ref="BB146:BB153"/>
    <mergeCell ref="BC146:BC153"/>
    <mergeCell ref="BD146:BD153"/>
    <mergeCell ref="DF146:DF153"/>
    <mergeCell ref="CU146:CU153"/>
    <mergeCell ref="CV146:CV153"/>
    <mergeCell ref="CW146:CW153"/>
    <mergeCell ref="CX146:CX153"/>
    <mergeCell ref="CY146:CY153"/>
    <mergeCell ref="CZ146:CZ153"/>
    <mergeCell ref="CO146:CO153"/>
    <mergeCell ref="CP146:CP153"/>
    <mergeCell ref="CQ146:CQ153"/>
    <mergeCell ref="CR146:CR153"/>
    <mergeCell ref="CS146:CS153"/>
    <mergeCell ref="CT146:CT153"/>
    <mergeCell ref="CI146:CI153"/>
    <mergeCell ref="CJ146:CJ153"/>
    <mergeCell ref="CK146:CK153"/>
    <mergeCell ref="CL146:CL153"/>
    <mergeCell ref="CM146:CM153"/>
    <mergeCell ref="CN146:CN153"/>
    <mergeCell ref="G154:G157"/>
    <mergeCell ref="H154:H157"/>
    <mergeCell ref="I154:I157"/>
    <mergeCell ref="J154:J157"/>
    <mergeCell ref="K154:K157"/>
    <mergeCell ref="L154:L157"/>
    <mergeCell ref="C148:C153"/>
    <mergeCell ref="D148:D153"/>
    <mergeCell ref="E148:E153"/>
    <mergeCell ref="A154:A157"/>
    <mergeCell ref="B154:B157"/>
    <mergeCell ref="F154:F157"/>
    <mergeCell ref="DA146:DA153"/>
    <mergeCell ref="DB146:DB153"/>
    <mergeCell ref="DC146:DC153"/>
    <mergeCell ref="DD146:DD153"/>
    <mergeCell ref="DE146:DE153"/>
    <mergeCell ref="CC146:CC153"/>
    <mergeCell ref="CD146:CD153"/>
    <mergeCell ref="CE146:CE153"/>
    <mergeCell ref="CF146:CF153"/>
    <mergeCell ref="CG146:CG153"/>
    <mergeCell ref="CH146:CH153"/>
    <mergeCell ref="BW146:BW153"/>
    <mergeCell ref="BX146:BX153"/>
    <mergeCell ref="BY146:BY153"/>
    <mergeCell ref="BZ146:BZ153"/>
    <mergeCell ref="CA146:CA153"/>
    <mergeCell ref="CB146:CB153"/>
    <mergeCell ref="BQ146:BQ153"/>
    <mergeCell ref="BR146:BR153"/>
    <mergeCell ref="BS146:BS153"/>
    <mergeCell ref="AB154:AB157"/>
    <mergeCell ref="AC154:AC157"/>
    <mergeCell ref="AD154:AD157"/>
    <mergeCell ref="AE154:AE157"/>
    <mergeCell ref="AF154:AF157"/>
    <mergeCell ref="AG154:AG157"/>
    <mergeCell ref="V154:V157"/>
    <mergeCell ref="W154:W157"/>
    <mergeCell ref="X154:X157"/>
    <mergeCell ref="Y154:Y157"/>
    <mergeCell ref="Z154:Z157"/>
    <mergeCell ref="AA154:AA157"/>
    <mergeCell ref="M154:M157"/>
    <mergeCell ref="N154:N157"/>
    <mergeCell ref="R154:R157"/>
    <mergeCell ref="S154:S157"/>
    <mergeCell ref="T154:T157"/>
    <mergeCell ref="U154:U157"/>
    <mergeCell ref="AT154:AT157"/>
    <mergeCell ref="AU154:AU157"/>
    <mergeCell ref="AV154:AV157"/>
    <mergeCell ref="AW154:AW157"/>
    <mergeCell ref="AX154:AX157"/>
    <mergeCell ref="AY154:AY157"/>
    <mergeCell ref="AN154:AN157"/>
    <mergeCell ref="AO154:AO157"/>
    <mergeCell ref="AP154:AP157"/>
    <mergeCell ref="AQ154:AQ157"/>
    <mergeCell ref="AR154:AR157"/>
    <mergeCell ref="AS154:AS157"/>
    <mergeCell ref="AH154:AH157"/>
    <mergeCell ref="AI154:AI157"/>
    <mergeCell ref="AJ154:AJ157"/>
    <mergeCell ref="AK154:AK157"/>
    <mergeCell ref="AL154:AL157"/>
    <mergeCell ref="AM154:AM157"/>
    <mergeCell ref="BL154:BL157"/>
    <mergeCell ref="BM154:BM157"/>
    <mergeCell ref="BN154:BN157"/>
    <mergeCell ref="BO154:BO157"/>
    <mergeCell ref="BP154:BP157"/>
    <mergeCell ref="BQ154:BQ157"/>
    <mergeCell ref="BF154:BF157"/>
    <mergeCell ref="BG154:BG157"/>
    <mergeCell ref="BH154:BH157"/>
    <mergeCell ref="BI154:BI157"/>
    <mergeCell ref="BJ154:BJ157"/>
    <mergeCell ref="BK154:BK157"/>
    <mergeCell ref="AZ154:AZ157"/>
    <mergeCell ref="BA154:BA157"/>
    <mergeCell ref="BB154:BB157"/>
    <mergeCell ref="BC154:BC157"/>
    <mergeCell ref="BD154:BD157"/>
    <mergeCell ref="BE154:BE157"/>
    <mergeCell ref="CD154:CD157"/>
    <mergeCell ref="CE154:CE157"/>
    <mergeCell ref="CF154:CF157"/>
    <mergeCell ref="CG154:CG157"/>
    <mergeCell ref="CH154:CH157"/>
    <mergeCell ref="CI154:CI157"/>
    <mergeCell ref="BX154:BX157"/>
    <mergeCell ref="BY154:BY157"/>
    <mergeCell ref="BZ154:BZ157"/>
    <mergeCell ref="CA154:CA157"/>
    <mergeCell ref="CB154:CB157"/>
    <mergeCell ref="CC154:CC157"/>
    <mergeCell ref="BR154:BR157"/>
    <mergeCell ref="BS154:BS157"/>
    <mergeCell ref="BT154:BT157"/>
    <mergeCell ref="BU154:BU157"/>
    <mergeCell ref="BV154:BV157"/>
    <mergeCell ref="BW154:BW157"/>
    <mergeCell ref="A158:A159"/>
    <mergeCell ref="B158:B159"/>
    <mergeCell ref="F158:F159"/>
    <mergeCell ref="G158:G159"/>
    <mergeCell ref="H158:H159"/>
    <mergeCell ref="I158:I159"/>
    <mergeCell ref="DB154:DB157"/>
    <mergeCell ref="DC154:DC157"/>
    <mergeCell ref="DD154:DD157"/>
    <mergeCell ref="DE154:DE157"/>
    <mergeCell ref="DF154:DF157"/>
    <mergeCell ref="C155:C157"/>
    <mergeCell ref="D155:D157"/>
    <mergeCell ref="E155:E157"/>
    <mergeCell ref="CV154:CV157"/>
    <mergeCell ref="CW154:CW157"/>
    <mergeCell ref="CX154:CX157"/>
    <mergeCell ref="CY154:CY157"/>
    <mergeCell ref="CZ154:CZ157"/>
    <mergeCell ref="DA154:DA157"/>
    <mergeCell ref="CP154:CP157"/>
    <mergeCell ref="CQ154:CQ157"/>
    <mergeCell ref="CR154:CR157"/>
    <mergeCell ref="CS154:CS157"/>
    <mergeCell ref="CT154:CT157"/>
    <mergeCell ref="CU154:CU157"/>
    <mergeCell ref="CJ154:CJ157"/>
    <mergeCell ref="CK154:CK157"/>
    <mergeCell ref="CL154:CL157"/>
    <mergeCell ref="CM154:CM157"/>
    <mergeCell ref="CN154:CN157"/>
    <mergeCell ref="CO154:CO157"/>
    <mergeCell ref="Y158:Y159"/>
    <mergeCell ref="Z158:Z159"/>
    <mergeCell ref="AA158:AA159"/>
    <mergeCell ref="AB158:AB159"/>
    <mergeCell ref="AC158:AC159"/>
    <mergeCell ref="AD158:AD159"/>
    <mergeCell ref="S158:S159"/>
    <mergeCell ref="T158:T159"/>
    <mergeCell ref="U158:U159"/>
    <mergeCell ref="V158:V159"/>
    <mergeCell ref="W158:W159"/>
    <mergeCell ref="X158:X159"/>
    <mergeCell ref="J158:J159"/>
    <mergeCell ref="K158:K159"/>
    <mergeCell ref="L158:L159"/>
    <mergeCell ref="M158:M159"/>
    <mergeCell ref="N158:N159"/>
    <mergeCell ref="R158:R159"/>
    <mergeCell ref="AQ158:AQ159"/>
    <mergeCell ref="AR158:AR159"/>
    <mergeCell ref="AS158:AS159"/>
    <mergeCell ref="AT158:AT159"/>
    <mergeCell ref="AU158:AU159"/>
    <mergeCell ref="AV158:AV159"/>
    <mergeCell ref="AK158:AK159"/>
    <mergeCell ref="AL158:AL159"/>
    <mergeCell ref="AM158:AM159"/>
    <mergeCell ref="AN158:AN159"/>
    <mergeCell ref="AO158:AO159"/>
    <mergeCell ref="AP158:AP159"/>
    <mergeCell ref="AE158:AE159"/>
    <mergeCell ref="AF158:AF159"/>
    <mergeCell ref="AG158:AG159"/>
    <mergeCell ref="AH158:AH159"/>
    <mergeCell ref="AI158:AI159"/>
    <mergeCell ref="AJ158:AJ159"/>
    <mergeCell ref="BI158:BI159"/>
    <mergeCell ref="BJ158:BJ159"/>
    <mergeCell ref="BK158:BK159"/>
    <mergeCell ref="BL158:BL159"/>
    <mergeCell ref="BM158:BM159"/>
    <mergeCell ref="BN158:BN159"/>
    <mergeCell ref="BC158:BC159"/>
    <mergeCell ref="BD158:BD159"/>
    <mergeCell ref="BE158:BE159"/>
    <mergeCell ref="BF158:BF159"/>
    <mergeCell ref="BG158:BG159"/>
    <mergeCell ref="BH158:BH159"/>
    <mergeCell ref="AW158:AW159"/>
    <mergeCell ref="AX158:AX159"/>
    <mergeCell ref="AY158:AY159"/>
    <mergeCell ref="AZ158:AZ159"/>
    <mergeCell ref="BA158:BA159"/>
    <mergeCell ref="BB158:BB159"/>
    <mergeCell ref="CK158:CK159"/>
    <mergeCell ref="CL158:CL159"/>
    <mergeCell ref="CA158:CA159"/>
    <mergeCell ref="CB158:CB159"/>
    <mergeCell ref="CC158:CC159"/>
    <mergeCell ref="CD158:CD159"/>
    <mergeCell ref="CE158:CE159"/>
    <mergeCell ref="CF158:CF159"/>
    <mergeCell ref="BU158:BU159"/>
    <mergeCell ref="BV158:BV159"/>
    <mergeCell ref="BW158:BW159"/>
    <mergeCell ref="BX158:BX159"/>
    <mergeCell ref="BY158:BY159"/>
    <mergeCell ref="BZ158:BZ159"/>
    <mergeCell ref="BO158:BO159"/>
    <mergeCell ref="BP158:BP159"/>
    <mergeCell ref="BQ158:BQ159"/>
    <mergeCell ref="BR158:BR159"/>
    <mergeCell ref="BS158:BS159"/>
    <mergeCell ref="BT158:BT159"/>
    <mergeCell ref="DE158:DE159"/>
    <mergeCell ref="DF158:DF159"/>
    <mergeCell ref="A160:A161"/>
    <mergeCell ref="B160:B161"/>
    <mergeCell ref="F160:F161"/>
    <mergeCell ref="G160:G161"/>
    <mergeCell ref="H160:H161"/>
    <mergeCell ref="I160:I161"/>
    <mergeCell ref="J160:J161"/>
    <mergeCell ref="K160:K161"/>
    <mergeCell ref="CY158:CY159"/>
    <mergeCell ref="CZ158:CZ159"/>
    <mergeCell ref="DA158:DA159"/>
    <mergeCell ref="DB158:DB159"/>
    <mergeCell ref="DC158:DC159"/>
    <mergeCell ref="DD158:DD159"/>
    <mergeCell ref="CS158:CS159"/>
    <mergeCell ref="CT158:CT159"/>
    <mergeCell ref="CU158:CU159"/>
    <mergeCell ref="CV158:CV159"/>
    <mergeCell ref="CW158:CW159"/>
    <mergeCell ref="CX158:CX159"/>
    <mergeCell ref="CM158:CM159"/>
    <mergeCell ref="CN158:CN159"/>
    <mergeCell ref="CO158:CO159"/>
    <mergeCell ref="CP158:CP159"/>
    <mergeCell ref="CQ158:CQ159"/>
    <mergeCell ref="CR158:CR159"/>
    <mergeCell ref="CG158:CG159"/>
    <mergeCell ref="CH158:CH159"/>
    <mergeCell ref="CI158:CI159"/>
    <mergeCell ref="CJ158:CJ159"/>
    <mergeCell ref="AA160:AA161"/>
    <mergeCell ref="AB160:AB161"/>
    <mergeCell ref="AC160:AC161"/>
    <mergeCell ref="AD160:AD161"/>
    <mergeCell ref="AE160:AE161"/>
    <mergeCell ref="AF160:AF161"/>
    <mergeCell ref="U160:U161"/>
    <mergeCell ref="V160:V161"/>
    <mergeCell ref="W160:W161"/>
    <mergeCell ref="X160:X161"/>
    <mergeCell ref="Y160:Y161"/>
    <mergeCell ref="Z160:Z161"/>
    <mergeCell ref="L160:L161"/>
    <mergeCell ref="M160:M161"/>
    <mergeCell ref="N160:N161"/>
    <mergeCell ref="R160:R161"/>
    <mergeCell ref="S160:S161"/>
    <mergeCell ref="T160:T161"/>
    <mergeCell ref="AS160:AS161"/>
    <mergeCell ref="AT160:AT161"/>
    <mergeCell ref="AU160:AU161"/>
    <mergeCell ref="AV160:AV161"/>
    <mergeCell ref="AW160:AW161"/>
    <mergeCell ref="AX160:AX161"/>
    <mergeCell ref="AM160:AM161"/>
    <mergeCell ref="AN160:AN161"/>
    <mergeCell ref="AO160:AO161"/>
    <mergeCell ref="AP160:AP161"/>
    <mergeCell ref="AQ160:AQ161"/>
    <mergeCell ref="AR160:AR161"/>
    <mergeCell ref="AG160:AG161"/>
    <mergeCell ref="AH160:AH161"/>
    <mergeCell ref="AI160:AI161"/>
    <mergeCell ref="AJ160:AJ161"/>
    <mergeCell ref="AK160:AK161"/>
    <mergeCell ref="AL160:AL161"/>
    <mergeCell ref="BT160:BT161"/>
    <mergeCell ref="BU160:BU161"/>
    <mergeCell ref="BV160:BV161"/>
    <mergeCell ref="BK160:BK161"/>
    <mergeCell ref="BL160:BL161"/>
    <mergeCell ref="BM160:BM161"/>
    <mergeCell ref="BN160:BN161"/>
    <mergeCell ref="BO160:BO161"/>
    <mergeCell ref="BP160:BP161"/>
    <mergeCell ref="BE160:BE161"/>
    <mergeCell ref="BF160:BF161"/>
    <mergeCell ref="BG160:BG161"/>
    <mergeCell ref="BH160:BH161"/>
    <mergeCell ref="BI160:BI161"/>
    <mergeCell ref="BJ160:BJ161"/>
    <mergeCell ref="AY160:AY161"/>
    <mergeCell ref="AZ160:AZ161"/>
    <mergeCell ref="BA160:BA161"/>
    <mergeCell ref="BB160:BB161"/>
    <mergeCell ref="BC160:BC161"/>
    <mergeCell ref="BD160:BD161"/>
    <mergeCell ref="DF160:DF161"/>
    <mergeCell ref="CU160:CU161"/>
    <mergeCell ref="CV160:CV161"/>
    <mergeCell ref="CW160:CW161"/>
    <mergeCell ref="CX160:CX161"/>
    <mergeCell ref="CY160:CY161"/>
    <mergeCell ref="CZ160:CZ161"/>
    <mergeCell ref="CO160:CO161"/>
    <mergeCell ref="CP160:CP161"/>
    <mergeCell ref="CQ160:CQ161"/>
    <mergeCell ref="CR160:CR161"/>
    <mergeCell ref="CS160:CS161"/>
    <mergeCell ref="CT160:CT161"/>
    <mergeCell ref="CI160:CI161"/>
    <mergeCell ref="CJ160:CJ161"/>
    <mergeCell ref="CK160:CK161"/>
    <mergeCell ref="CL160:CL161"/>
    <mergeCell ref="CM160:CM161"/>
    <mergeCell ref="CN160:CN161"/>
    <mergeCell ref="J162:J164"/>
    <mergeCell ref="K162:K164"/>
    <mergeCell ref="L162:L164"/>
    <mergeCell ref="M162:M164"/>
    <mergeCell ref="N162:N164"/>
    <mergeCell ref="R162:R164"/>
    <mergeCell ref="A162:A164"/>
    <mergeCell ref="B162:B164"/>
    <mergeCell ref="F162:F164"/>
    <mergeCell ref="G162:G164"/>
    <mergeCell ref="H162:H164"/>
    <mergeCell ref="I162:I164"/>
    <mergeCell ref="DA160:DA161"/>
    <mergeCell ref="DB160:DB161"/>
    <mergeCell ref="DC160:DC161"/>
    <mergeCell ref="DD160:DD161"/>
    <mergeCell ref="DE160:DE161"/>
    <mergeCell ref="CC160:CC161"/>
    <mergeCell ref="CD160:CD161"/>
    <mergeCell ref="CE160:CE161"/>
    <mergeCell ref="CF160:CF161"/>
    <mergeCell ref="CG160:CG161"/>
    <mergeCell ref="CH160:CH161"/>
    <mergeCell ref="BW160:BW161"/>
    <mergeCell ref="BX160:BX161"/>
    <mergeCell ref="BY160:BY161"/>
    <mergeCell ref="BZ160:BZ161"/>
    <mergeCell ref="CA160:CA161"/>
    <mergeCell ref="CB160:CB161"/>
    <mergeCell ref="BQ160:BQ161"/>
    <mergeCell ref="BR160:BR161"/>
    <mergeCell ref="BS160:BS161"/>
    <mergeCell ref="AE162:AE164"/>
    <mergeCell ref="AF162:AF164"/>
    <mergeCell ref="AG162:AG164"/>
    <mergeCell ref="AH162:AH164"/>
    <mergeCell ref="AI162:AI164"/>
    <mergeCell ref="AJ162:AJ164"/>
    <mergeCell ref="Y162:Y164"/>
    <mergeCell ref="Z162:Z164"/>
    <mergeCell ref="AA162:AA164"/>
    <mergeCell ref="AB162:AB164"/>
    <mergeCell ref="AC162:AC164"/>
    <mergeCell ref="AD162:AD164"/>
    <mergeCell ref="S162:S164"/>
    <mergeCell ref="T162:T164"/>
    <mergeCell ref="U162:U164"/>
    <mergeCell ref="V162:V164"/>
    <mergeCell ref="W162:W164"/>
    <mergeCell ref="X162:X164"/>
    <mergeCell ref="AW162:AW164"/>
    <mergeCell ref="AX162:AX164"/>
    <mergeCell ref="AY162:AY164"/>
    <mergeCell ref="AZ162:AZ164"/>
    <mergeCell ref="BA162:BA164"/>
    <mergeCell ref="BB162:BB164"/>
    <mergeCell ref="AQ162:AQ164"/>
    <mergeCell ref="AR162:AR164"/>
    <mergeCell ref="AS162:AS164"/>
    <mergeCell ref="AT162:AT164"/>
    <mergeCell ref="AU162:AU164"/>
    <mergeCell ref="AV162:AV164"/>
    <mergeCell ref="AK162:AK164"/>
    <mergeCell ref="AL162:AL164"/>
    <mergeCell ref="AM162:AM164"/>
    <mergeCell ref="AN162:AN164"/>
    <mergeCell ref="AO162:AO164"/>
    <mergeCell ref="AP162:AP164"/>
    <mergeCell ref="BO162:BO164"/>
    <mergeCell ref="BP162:BP164"/>
    <mergeCell ref="BQ162:BQ164"/>
    <mergeCell ref="BR162:BR164"/>
    <mergeCell ref="BS162:BS164"/>
    <mergeCell ref="BT162:BT164"/>
    <mergeCell ref="BI162:BI164"/>
    <mergeCell ref="BJ162:BJ164"/>
    <mergeCell ref="BK162:BK164"/>
    <mergeCell ref="BL162:BL164"/>
    <mergeCell ref="BM162:BM164"/>
    <mergeCell ref="BN162:BN164"/>
    <mergeCell ref="BC162:BC164"/>
    <mergeCell ref="BD162:BD164"/>
    <mergeCell ref="BE162:BE164"/>
    <mergeCell ref="BF162:BF164"/>
    <mergeCell ref="BG162:BG164"/>
    <mergeCell ref="BH162:BH164"/>
    <mergeCell ref="CQ162:CQ164"/>
    <mergeCell ref="CR162:CR164"/>
    <mergeCell ref="CG162:CG164"/>
    <mergeCell ref="CH162:CH164"/>
    <mergeCell ref="CI162:CI164"/>
    <mergeCell ref="CJ162:CJ164"/>
    <mergeCell ref="CK162:CK164"/>
    <mergeCell ref="CL162:CL164"/>
    <mergeCell ref="CA162:CA164"/>
    <mergeCell ref="CB162:CB164"/>
    <mergeCell ref="CC162:CC164"/>
    <mergeCell ref="CD162:CD164"/>
    <mergeCell ref="CE162:CE164"/>
    <mergeCell ref="CF162:CF164"/>
    <mergeCell ref="BU162:BU164"/>
    <mergeCell ref="BV162:BV164"/>
    <mergeCell ref="BW162:BW164"/>
    <mergeCell ref="BX162:BX164"/>
    <mergeCell ref="BY162:BY164"/>
    <mergeCell ref="BZ162:BZ164"/>
    <mergeCell ref="I165:I168"/>
    <mergeCell ref="J165:J168"/>
    <mergeCell ref="K165:K168"/>
    <mergeCell ref="L165:L168"/>
    <mergeCell ref="M165:M168"/>
    <mergeCell ref="N165:N168"/>
    <mergeCell ref="DE162:DE164"/>
    <mergeCell ref="DF162:DF164"/>
    <mergeCell ref="C163:C164"/>
    <mergeCell ref="D163:D164"/>
    <mergeCell ref="E163:E164"/>
    <mergeCell ref="A165:A168"/>
    <mergeCell ref="B165:B168"/>
    <mergeCell ref="F165:F168"/>
    <mergeCell ref="G165:G168"/>
    <mergeCell ref="H165:H168"/>
    <mergeCell ref="CY162:CY164"/>
    <mergeCell ref="CZ162:CZ164"/>
    <mergeCell ref="DA162:DA164"/>
    <mergeCell ref="DB162:DB164"/>
    <mergeCell ref="DC162:DC164"/>
    <mergeCell ref="DD162:DD164"/>
    <mergeCell ref="CS162:CS164"/>
    <mergeCell ref="CT162:CT164"/>
    <mergeCell ref="CU162:CU164"/>
    <mergeCell ref="CV162:CV164"/>
    <mergeCell ref="CW162:CW164"/>
    <mergeCell ref="CX162:CX164"/>
    <mergeCell ref="CM162:CM164"/>
    <mergeCell ref="CN162:CN164"/>
    <mergeCell ref="CO162:CO164"/>
    <mergeCell ref="CP162:CP164"/>
    <mergeCell ref="AD165:AD168"/>
    <mergeCell ref="AE165:AE168"/>
    <mergeCell ref="AF165:AF168"/>
    <mergeCell ref="AG165:AG168"/>
    <mergeCell ref="AH165:AH168"/>
    <mergeCell ref="AI165:AI168"/>
    <mergeCell ref="X165:X168"/>
    <mergeCell ref="Y165:Y168"/>
    <mergeCell ref="Z165:Z168"/>
    <mergeCell ref="AA165:AA168"/>
    <mergeCell ref="AB165:AB168"/>
    <mergeCell ref="AC165:AC168"/>
    <mergeCell ref="R165:R168"/>
    <mergeCell ref="S165:S168"/>
    <mergeCell ref="T165:T168"/>
    <mergeCell ref="U165:U168"/>
    <mergeCell ref="V165:V168"/>
    <mergeCell ref="W165:W168"/>
    <mergeCell ref="AV165:AV168"/>
    <mergeCell ref="AW165:AW168"/>
    <mergeCell ref="AX165:AX168"/>
    <mergeCell ref="AY165:AY168"/>
    <mergeCell ref="AZ165:AZ168"/>
    <mergeCell ref="BA165:BA168"/>
    <mergeCell ref="AP165:AP168"/>
    <mergeCell ref="AQ165:AQ168"/>
    <mergeCell ref="AR165:AR168"/>
    <mergeCell ref="AS165:AS168"/>
    <mergeCell ref="AT165:AT168"/>
    <mergeCell ref="AU165:AU168"/>
    <mergeCell ref="AJ165:AJ168"/>
    <mergeCell ref="AK165:AK168"/>
    <mergeCell ref="AL165:AL168"/>
    <mergeCell ref="AM165:AM168"/>
    <mergeCell ref="AN165:AN168"/>
    <mergeCell ref="AO165:AO168"/>
    <mergeCell ref="BN165:BN168"/>
    <mergeCell ref="BO165:BO168"/>
    <mergeCell ref="BP165:BP168"/>
    <mergeCell ref="BQ165:BQ168"/>
    <mergeCell ref="BR165:BR168"/>
    <mergeCell ref="BS165:BS168"/>
    <mergeCell ref="BH165:BH168"/>
    <mergeCell ref="BI165:BI168"/>
    <mergeCell ref="BJ165:BJ168"/>
    <mergeCell ref="BK165:BK168"/>
    <mergeCell ref="BL165:BL168"/>
    <mergeCell ref="BM165:BM168"/>
    <mergeCell ref="BB165:BB168"/>
    <mergeCell ref="BC165:BC168"/>
    <mergeCell ref="BD165:BD168"/>
    <mergeCell ref="BE165:BE168"/>
    <mergeCell ref="BF165:BF168"/>
    <mergeCell ref="BG165:BG168"/>
    <mergeCell ref="CN165:CN168"/>
    <mergeCell ref="CO165:CO168"/>
    <mergeCell ref="CP165:CP168"/>
    <mergeCell ref="CQ165:CQ168"/>
    <mergeCell ref="CF165:CF168"/>
    <mergeCell ref="CG165:CG168"/>
    <mergeCell ref="CH165:CH168"/>
    <mergeCell ref="CI165:CI168"/>
    <mergeCell ref="CJ165:CJ168"/>
    <mergeCell ref="CK165:CK168"/>
    <mergeCell ref="BZ165:BZ168"/>
    <mergeCell ref="CA165:CA168"/>
    <mergeCell ref="CB165:CB168"/>
    <mergeCell ref="CC165:CC168"/>
    <mergeCell ref="CD165:CD168"/>
    <mergeCell ref="CE165:CE168"/>
    <mergeCell ref="BT165:BT168"/>
    <mergeCell ref="BU165:BU168"/>
    <mergeCell ref="BV165:BV168"/>
    <mergeCell ref="BW165:BW168"/>
    <mergeCell ref="BX165:BX168"/>
    <mergeCell ref="BY165:BY168"/>
    <mergeCell ref="J169:J172"/>
    <mergeCell ref="K169:K172"/>
    <mergeCell ref="L169:L172"/>
    <mergeCell ref="M169:M172"/>
    <mergeCell ref="N169:N172"/>
    <mergeCell ref="R169:R172"/>
    <mergeCell ref="A169:A172"/>
    <mergeCell ref="B169:B172"/>
    <mergeCell ref="F169:F172"/>
    <mergeCell ref="G169:G172"/>
    <mergeCell ref="H169:H172"/>
    <mergeCell ref="I169:I172"/>
    <mergeCell ref="DD165:DD168"/>
    <mergeCell ref="DE165:DE168"/>
    <mergeCell ref="DF165:DF168"/>
    <mergeCell ref="C166:C168"/>
    <mergeCell ref="D166:D168"/>
    <mergeCell ref="E166:E168"/>
    <mergeCell ref="CX165:CX168"/>
    <mergeCell ref="CY165:CY168"/>
    <mergeCell ref="CZ165:CZ168"/>
    <mergeCell ref="DA165:DA168"/>
    <mergeCell ref="DB165:DB168"/>
    <mergeCell ref="DC165:DC168"/>
    <mergeCell ref="CR165:CR168"/>
    <mergeCell ref="CS165:CS168"/>
    <mergeCell ref="CT165:CT168"/>
    <mergeCell ref="CU165:CU168"/>
    <mergeCell ref="CV165:CV168"/>
    <mergeCell ref="CW165:CW168"/>
    <mergeCell ref="CL165:CL168"/>
    <mergeCell ref="CM165:CM168"/>
    <mergeCell ref="AE169:AE172"/>
    <mergeCell ref="AF169:AF172"/>
    <mergeCell ref="AG169:AG172"/>
    <mergeCell ref="AH169:AH172"/>
    <mergeCell ref="AI169:AI172"/>
    <mergeCell ref="AJ169:AJ172"/>
    <mergeCell ref="Y169:Y172"/>
    <mergeCell ref="Z169:Z172"/>
    <mergeCell ref="AA169:AA172"/>
    <mergeCell ref="AB169:AB172"/>
    <mergeCell ref="AC169:AC172"/>
    <mergeCell ref="AD169:AD172"/>
    <mergeCell ref="S169:S172"/>
    <mergeCell ref="T169:T172"/>
    <mergeCell ref="U169:U172"/>
    <mergeCell ref="V169:V172"/>
    <mergeCell ref="W169:W172"/>
    <mergeCell ref="X169:X172"/>
    <mergeCell ref="AW169:AW172"/>
    <mergeCell ref="AX169:AX172"/>
    <mergeCell ref="AY169:AY172"/>
    <mergeCell ref="AZ169:AZ172"/>
    <mergeCell ref="BA169:BA172"/>
    <mergeCell ref="BB169:BB172"/>
    <mergeCell ref="AQ169:AQ172"/>
    <mergeCell ref="AR169:AR172"/>
    <mergeCell ref="AS169:AS172"/>
    <mergeCell ref="AT169:AT172"/>
    <mergeCell ref="AU169:AU172"/>
    <mergeCell ref="AV169:AV172"/>
    <mergeCell ref="AK169:AK172"/>
    <mergeCell ref="AL169:AL172"/>
    <mergeCell ref="AM169:AM172"/>
    <mergeCell ref="AN169:AN172"/>
    <mergeCell ref="AO169:AO172"/>
    <mergeCell ref="AP169:AP172"/>
    <mergeCell ref="BO169:BO172"/>
    <mergeCell ref="BP169:BP172"/>
    <mergeCell ref="BQ169:BQ172"/>
    <mergeCell ref="BR169:BR172"/>
    <mergeCell ref="BS169:BS172"/>
    <mergeCell ref="BT169:BT172"/>
    <mergeCell ref="BI169:BI172"/>
    <mergeCell ref="BJ169:BJ172"/>
    <mergeCell ref="BK169:BK172"/>
    <mergeCell ref="BL169:BL172"/>
    <mergeCell ref="BM169:BM172"/>
    <mergeCell ref="BN169:BN172"/>
    <mergeCell ref="BC169:BC172"/>
    <mergeCell ref="BD169:BD172"/>
    <mergeCell ref="BE169:BE172"/>
    <mergeCell ref="BF169:BF172"/>
    <mergeCell ref="BG169:BG172"/>
    <mergeCell ref="BH169:BH172"/>
    <mergeCell ref="CQ169:CQ172"/>
    <mergeCell ref="CR169:CR172"/>
    <mergeCell ref="CG169:CG172"/>
    <mergeCell ref="CH169:CH172"/>
    <mergeCell ref="CI169:CI172"/>
    <mergeCell ref="CJ169:CJ172"/>
    <mergeCell ref="CK169:CK172"/>
    <mergeCell ref="CL169:CL172"/>
    <mergeCell ref="CA169:CA172"/>
    <mergeCell ref="CB169:CB172"/>
    <mergeCell ref="CC169:CC172"/>
    <mergeCell ref="CD169:CD172"/>
    <mergeCell ref="CE169:CE172"/>
    <mergeCell ref="CF169:CF172"/>
    <mergeCell ref="BU169:BU172"/>
    <mergeCell ref="BV169:BV172"/>
    <mergeCell ref="BW169:BW172"/>
    <mergeCell ref="BX169:BX172"/>
    <mergeCell ref="BY169:BY172"/>
    <mergeCell ref="BZ169:BZ172"/>
    <mergeCell ref="F174:F177"/>
    <mergeCell ref="G174:G177"/>
    <mergeCell ref="H174:H177"/>
    <mergeCell ref="I174:I177"/>
    <mergeCell ref="J174:J177"/>
    <mergeCell ref="K174:K177"/>
    <mergeCell ref="DE169:DE172"/>
    <mergeCell ref="DF169:DF172"/>
    <mergeCell ref="C170:C172"/>
    <mergeCell ref="D170:D172"/>
    <mergeCell ref="E170:E172"/>
    <mergeCell ref="A174:A177"/>
    <mergeCell ref="B174:B177"/>
    <mergeCell ref="C174:C177"/>
    <mergeCell ref="D174:D177"/>
    <mergeCell ref="E174:E177"/>
    <mergeCell ref="CY169:CY172"/>
    <mergeCell ref="CZ169:CZ172"/>
    <mergeCell ref="DA169:DA172"/>
    <mergeCell ref="DB169:DB172"/>
    <mergeCell ref="DC169:DC172"/>
    <mergeCell ref="DD169:DD172"/>
    <mergeCell ref="CS169:CS172"/>
    <mergeCell ref="CT169:CT172"/>
    <mergeCell ref="CU169:CU172"/>
    <mergeCell ref="CV169:CV172"/>
    <mergeCell ref="CW169:CW172"/>
    <mergeCell ref="CX169:CX172"/>
    <mergeCell ref="CM169:CM172"/>
    <mergeCell ref="CN169:CN172"/>
    <mergeCell ref="CO169:CO172"/>
    <mergeCell ref="CP169:CP172"/>
    <mergeCell ref="AA174:AA177"/>
    <mergeCell ref="AB174:AB177"/>
    <mergeCell ref="AC174:AC177"/>
    <mergeCell ref="AD174:AD177"/>
    <mergeCell ref="AE174:AE177"/>
    <mergeCell ref="AF174:AF177"/>
    <mergeCell ref="U174:U177"/>
    <mergeCell ref="V174:V177"/>
    <mergeCell ref="W174:W177"/>
    <mergeCell ref="X174:X177"/>
    <mergeCell ref="Y174:Y177"/>
    <mergeCell ref="Z174:Z177"/>
    <mergeCell ref="L174:L177"/>
    <mergeCell ref="M174:M177"/>
    <mergeCell ref="N174:N177"/>
    <mergeCell ref="R174:R177"/>
    <mergeCell ref="S174:S177"/>
    <mergeCell ref="T174:T177"/>
    <mergeCell ref="AS174:AS177"/>
    <mergeCell ref="AT174:AT177"/>
    <mergeCell ref="AU174:AU177"/>
    <mergeCell ref="AV174:AV177"/>
    <mergeCell ref="AW174:AW177"/>
    <mergeCell ref="AX174:AX177"/>
    <mergeCell ref="AM174:AM177"/>
    <mergeCell ref="AN174:AN177"/>
    <mergeCell ref="AO174:AO177"/>
    <mergeCell ref="AP174:AP177"/>
    <mergeCell ref="AQ174:AQ177"/>
    <mergeCell ref="AR174:AR177"/>
    <mergeCell ref="AG174:AG177"/>
    <mergeCell ref="AH174:AH177"/>
    <mergeCell ref="AI174:AI177"/>
    <mergeCell ref="AJ174:AJ177"/>
    <mergeCell ref="AK174:AK177"/>
    <mergeCell ref="AL174:AL177"/>
    <mergeCell ref="BK174:BK177"/>
    <mergeCell ref="BL174:BL177"/>
    <mergeCell ref="BM174:BM177"/>
    <mergeCell ref="BN174:BN177"/>
    <mergeCell ref="BO174:BO177"/>
    <mergeCell ref="BP174:BP177"/>
    <mergeCell ref="BE174:BE177"/>
    <mergeCell ref="BF174:BF177"/>
    <mergeCell ref="BG174:BG177"/>
    <mergeCell ref="BH174:BH177"/>
    <mergeCell ref="BI174:BI177"/>
    <mergeCell ref="BJ174:BJ177"/>
    <mergeCell ref="AY174:AY177"/>
    <mergeCell ref="AZ174:AZ177"/>
    <mergeCell ref="BA174:BA177"/>
    <mergeCell ref="BB174:BB177"/>
    <mergeCell ref="BC174:BC177"/>
    <mergeCell ref="BD174:BD177"/>
    <mergeCell ref="CD174:CD177"/>
    <mergeCell ref="CE174:CE177"/>
    <mergeCell ref="CF174:CF177"/>
    <mergeCell ref="CG174:CG177"/>
    <mergeCell ref="CH174:CH177"/>
    <mergeCell ref="BW174:BW177"/>
    <mergeCell ref="BX174:BX177"/>
    <mergeCell ref="BY174:BY177"/>
    <mergeCell ref="BZ174:BZ177"/>
    <mergeCell ref="CA174:CA177"/>
    <mergeCell ref="CB174:CB177"/>
    <mergeCell ref="BQ174:BQ177"/>
    <mergeCell ref="BR174:BR177"/>
    <mergeCell ref="BS174:BS177"/>
    <mergeCell ref="BT174:BT177"/>
    <mergeCell ref="BU174:BU177"/>
    <mergeCell ref="BV174:BV177"/>
    <mergeCell ref="A179:A191"/>
    <mergeCell ref="B179:B191"/>
    <mergeCell ref="F179:F191"/>
    <mergeCell ref="G179:G191"/>
    <mergeCell ref="H179:H191"/>
    <mergeCell ref="L179:L191"/>
    <mergeCell ref="K180:K191"/>
    <mergeCell ref="DA174:DA177"/>
    <mergeCell ref="DB174:DB177"/>
    <mergeCell ref="DC174:DC177"/>
    <mergeCell ref="DD174:DD177"/>
    <mergeCell ref="DE174:DE177"/>
    <mergeCell ref="DF174:DF177"/>
    <mergeCell ref="CU174:CU177"/>
    <mergeCell ref="CV174:CV177"/>
    <mergeCell ref="CW174:CW177"/>
    <mergeCell ref="CX174:CX177"/>
    <mergeCell ref="CY174:CY177"/>
    <mergeCell ref="CZ174:CZ177"/>
    <mergeCell ref="CO174:CO177"/>
    <mergeCell ref="CP174:CP177"/>
    <mergeCell ref="CQ174:CQ177"/>
    <mergeCell ref="CR174:CR177"/>
    <mergeCell ref="CS174:CS177"/>
    <mergeCell ref="CT174:CT177"/>
    <mergeCell ref="CI174:CI177"/>
    <mergeCell ref="CJ174:CJ177"/>
    <mergeCell ref="CK174:CK177"/>
    <mergeCell ref="CL174:CL177"/>
    <mergeCell ref="CM174:CM177"/>
    <mergeCell ref="CN174:CN177"/>
    <mergeCell ref="CC174:CC177"/>
    <mergeCell ref="AB179:AB191"/>
    <mergeCell ref="AC179:AC191"/>
    <mergeCell ref="AD179:AD191"/>
    <mergeCell ref="AE179:AE191"/>
    <mergeCell ref="AF179:AF191"/>
    <mergeCell ref="AG179:AG191"/>
    <mergeCell ref="V179:V191"/>
    <mergeCell ref="W179:W191"/>
    <mergeCell ref="X179:X191"/>
    <mergeCell ref="Y179:Y191"/>
    <mergeCell ref="Z179:Z191"/>
    <mergeCell ref="AA179:AA191"/>
    <mergeCell ref="M179:M191"/>
    <mergeCell ref="N179:N191"/>
    <mergeCell ref="R179:R191"/>
    <mergeCell ref="S179:S191"/>
    <mergeCell ref="T179:T191"/>
    <mergeCell ref="U179:U191"/>
    <mergeCell ref="AT179:AT191"/>
    <mergeCell ref="AU179:AU191"/>
    <mergeCell ref="AV179:AV191"/>
    <mergeCell ref="AW179:AW191"/>
    <mergeCell ref="AX179:AX191"/>
    <mergeCell ref="AY179:AY191"/>
    <mergeCell ref="AN179:AN191"/>
    <mergeCell ref="AO179:AO191"/>
    <mergeCell ref="AP179:AP191"/>
    <mergeCell ref="AQ179:AQ191"/>
    <mergeCell ref="AR179:AR191"/>
    <mergeCell ref="AS179:AS191"/>
    <mergeCell ref="AH179:AH191"/>
    <mergeCell ref="AI179:AI191"/>
    <mergeCell ref="AJ179:AJ191"/>
    <mergeCell ref="AK179:AK191"/>
    <mergeCell ref="AL179:AL191"/>
    <mergeCell ref="AM179:AM191"/>
    <mergeCell ref="BL179:BL191"/>
    <mergeCell ref="BM179:BM191"/>
    <mergeCell ref="BN179:BN191"/>
    <mergeCell ref="BO179:BO191"/>
    <mergeCell ref="BP179:BP191"/>
    <mergeCell ref="BQ179:BQ191"/>
    <mergeCell ref="BF179:BF191"/>
    <mergeCell ref="BG179:BG191"/>
    <mergeCell ref="BH179:BH191"/>
    <mergeCell ref="BI179:BI191"/>
    <mergeCell ref="BJ179:BJ191"/>
    <mergeCell ref="BK179:BK191"/>
    <mergeCell ref="AZ179:AZ191"/>
    <mergeCell ref="BA179:BA191"/>
    <mergeCell ref="BB179:BB191"/>
    <mergeCell ref="BC179:BC191"/>
    <mergeCell ref="BD179:BD191"/>
    <mergeCell ref="BE179:BE191"/>
    <mergeCell ref="CM179:CM191"/>
    <mergeCell ref="CN179:CN191"/>
    <mergeCell ref="CO179:CO191"/>
    <mergeCell ref="CD179:CD191"/>
    <mergeCell ref="CE179:CE191"/>
    <mergeCell ref="CF179:CF191"/>
    <mergeCell ref="CG179:CG191"/>
    <mergeCell ref="CH179:CH191"/>
    <mergeCell ref="CI179:CI191"/>
    <mergeCell ref="BX179:BX191"/>
    <mergeCell ref="BY179:BY191"/>
    <mergeCell ref="BZ179:BZ191"/>
    <mergeCell ref="CA179:CA191"/>
    <mergeCell ref="CB179:CB191"/>
    <mergeCell ref="CC179:CC191"/>
    <mergeCell ref="BR179:BR191"/>
    <mergeCell ref="BS179:BS191"/>
    <mergeCell ref="BT179:BT191"/>
    <mergeCell ref="BU179:BU191"/>
    <mergeCell ref="BV179:BV191"/>
    <mergeCell ref="BW179:BW191"/>
    <mergeCell ref="A192:A199"/>
    <mergeCell ref="B192:B199"/>
    <mergeCell ref="F192:F199"/>
    <mergeCell ref="G192:G199"/>
    <mergeCell ref="H192:H199"/>
    <mergeCell ref="L192:L199"/>
    <mergeCell ref="K193:K199"/>
    <mergeCell ref="DB179:DB191"/>
    <mergeCell ref="DC179:DC191"/>
    <mergeCell ref="DD179:DD191"/>
    <mergeCell ref="DE179:DE191"/>
    <mergeCell ref="DF179:DF191"/>
    <mergeCell ref="C180:C191"/>
    <mergeCell ref="D180:D191"/>
    <mergeCell ref="E180:E191"/>
    <mergeCell ref="I180:I191"/>
    <mergeCell ref="J180:J191"/>
    <mergeCell ref="CV179:CV191"/>
    <mergeCell ref="CW179:CW191"/>
    <mergeCell ref="CX179:CX191"/>
    <mergeCell ref="CY179:CY191"/>
    <mergeCell ref="CZ179:CZ191"/>
    <mergeCell ref="DA179:DA191"/>
    <mergeCell ref="CP179:CP191"/>
    <mergeCell ref="CQ179:CQ191"/>
    <mergeCell ref="CR179:CR191"/>
    <mergeCell ref="CS179:CS191"/>
    <mergeCell ref="CT179:CT191"/>
    <mergeCell ref="CU179:CU191"/>
    <mergeCell ref="CJ179:CJ191"/>
    <mergeCell ref="CK179:CK191"/>
    <mergeCell ref="CL179:CL191"/>
    <mergeCell ref="AB192:AB199"/>
    <mergeCell ref="AC192:AC199"/>
    <mergeCell ref="AD192:AD199"/>
    <mergeCell ref="AE192:AE199"/>
    <mergeCell ref="AF192:AF199"/>
    <mergeCell ref="AG192:AG199"/>
    <mergeCell ref="V192:V199"/>
    <mergeCell ref="W192:W199"/>
    <mergeCell ref="X192:X199"/>
    <mergeCell ref="Y192:Y199"/>
    <mergeCell ref="Z192:Z199"/>
    <mergeCell ref="AA192:AA199"/>
    <mergeCell ref="M192:M199"/>
    <mergeCell ref="N192:N199"/>
    <mergeCell ref="R192:R199"/>
    <mergeCell ref="S192:S199"/>
    <mergeCell ref="T192:T199"/>
    <mergeCell ref="U192:U199"/>
    <mergeCell ref="AT192:AT199"/>
    <mergeCell ref="AU192:AU199"/>
    <mergeCell ref="AV192:AV199"/>
    <mergeCell ref="AW192:AW199"/>
    <mergeCell ref="AX192:AX199"/>
    <mergeCell ref="AY192:AY199"/>
    <mergeCell ref="AN192:AN199"/>
    <mergeCell ref="AO192:AO199"/>
    <mergeCell ref="AP192:AP199"/>
    <mergeCell ref="AQ192:AQ199"/>
    <mergeCell ref="AR192:AR199"/>
    <mergeCell ref="AS192:AS199"/>
    <mergeCell ref="AH192:AH199"/>
    <mergeCell ref="AI192:AI199"/>
    <mergeCell ref="AJ192:AJ199"/>
    <mergeCell ref="AK192:AK199"/>
    <mergeCell ref="AL192:AL199"/>
    <mergeCell ref="AM192:AM199"/>
    <mergeCell ref="BL192:BL199"/>
    <mergeCell ref="BM192:BM199"/>
    <mergeCell ref="BN192:BN199"/>
    <mergeCell ref="BO192:BO199"/>
    <mergeCell ref="BP192:BP199"/>
    <mergeCell ref="BQ192:BQ199"/>
    <mergeCell ref="BF192:BF199"/>
    <mergeCell ref="BG192:BG199"/>
    <mergeCell ref="BH192:BH199"/>
    <mergeCell ref="BI192:BI199"/>
    <mergeCell ref="BJ192:BJ199"/>
    <mergeCell ref="BK192:BK199"/>
    <mergeCell ref="AZ192:AZ199"/>
    <mergeCell ref="BA192:BA199"/>
    <mergeCell ref="BB192:BB199"/>
    <mergeCell ref="BC192:BC199"/>
    <mergeCell ref="BD192:BD199"/>
    <mergeCell ref="BE192:BE199"/>
    <mergeCell ref="CN192:CN199"/>
    <mergeCell ref="CO192:CO199"/>
    <mergeCell ref="CD192:CD199"/>
    <mergeCell ref="CE192:CE199"/>
    <mergeCell ref="CF192:CF199"/>
    <mergeCell ref="CG192:CG199"/>
    <mergeCell ref="CH192:CH199"/>
    <mergeCell ref="CI192:CI199"/>
    <mergeCell ref="BX192:BX199"/>
    <mergeCell ref="BY192:BY199"/>
    <mergeCell ref="BZ192:BZ199"/>
    <mergeCell ref="CA192:CA199"/>
    <mergeCell ref="CB192:CB199"/>
    <mergeCell ref="CC192:CC199"/>
    <mergeCell ref="BR192:BR199"/>
    <mergeCell ref="BS192:BS199"/>
    <mergeCell ref="BT192:BT199"/>
    <mergeCell ref="BU192:BU199"/>
    <mergeCell ref="BV192:BV199"/>
    <mergeCell ref="BW192:BW199"/>
    <mergeCell ref="A201:A206"/>
    <mergeCell ref="B201:B206"/>
    <mergeCell ref="C201:C206"/>
    <mergeCell ref="D201:D206"/>
    <mergeCell ref="E201:E206"/>
    <mergeCell ref="F201:F206"/>
    <mergeCell ref="DB192:DB199"/>
    <mergeCell ref="DC192:DC199"/>
    <mergeCell ref="DD192:DD199"/>
    <mergeCell ref="DE192:DE199"/>
    <mergeCell ref="DF192:DF199"/>
    <mergeCell ref="C193:C199"/>
    <mergeCell ref="D193:D199"/>
    <mergeCell ref="E193:E199"/>
    <mergeCell ref="I193:I199"/>
    <mergeCell ref="J193:J199"/>
    <mergeCell ref="CV192:CV199"/>
    <mergeCell ref="CW192:CW199"/>
    <mergeCell ref="CX192:CX199"/>
    <mergeCell ref="CY192:CY199"/>
    <mergeCell ref="CZ192:CZ199"/>
    <mergeCell ref="DA192:DA199"/>
    <mergeCell ref="CP192:CP199"/>
    <mergeCell ref="CQ192:CQ199"/>
    <mergeCell ref="CR192:CR199"/>
    <mergeCell ref="CS192:CS199"/>
    <mergeCell ref="CT192:CT199"/>
    <mergeCell ref="CU192:CU199"/>
    <mergeCell ref="CJ192:CJ199"/>
    <mergeCell ref="CK192:CK199"/>
    <mergeCell ref="CL192:CL199"/>
    <mergeCell ref="CM192:CM199"/>
    <mergeCell ref="V201:V206"/>
    <mergeCell ref="W201:W206"/>
    <mergeCell ref="X201:X206"/>
    <mergeCell ref="Y201:Y206"/>
    <mergeCell ref="Z201:Z206"/>
    <mergeCell ref="AA201:AA206"/>
    <mergeCell ref="M201:M206"/>
    <mergeCell ref="N201:N206"/>
    <mergeCell ref="R201:R206"/>
    <mergeCell ref="S201:S206"/>
    <mergeCell ref="T201:T206"/>
    <mergeCell ref="U201:U206"/>
    <mergeCell ref="G201:G206"/>
    <mergeCell ref="H201:H206"/>
    <mergeCell ref="I201:I206"/>
    <mergeCell ref="J201:J206"/>
    <mergeCell ref="K201:K206"/>
    <mergeCell ref="L201:L206"/>
    <mergeCell ref="AN201:AN206"/>
    <mergeCell ref="AO201:AO206"/>
    <mergeCell ref="AP201:AP206"/>
    <mergeCell ref="AQ201:AQ206"/>
    <mergeCell ref="AR201:AR206"/>
    <mergeCell ref="AS201:AS206"/>
    <mergeCell ref="AH201:AH206"/>
    <mergeCell ref="AI201:AI206"/>
    <mergeCell ref="AJ201:AJ206"/>
    <mergeCell ref="AK201:AK206"/>
    <mergeCell ref="AL201:AL206"/>
    <mergeCell ref="AM201:AM206"/>
    <mergeCell ref="AB201:AB206"/>
    <mergeCell ref="AC201:AC206"/>
    <mergeCell ref="AD201:AD206"/>
    <mergeCell ref="AE201:AE206"/>
    <mergeCell ref="AF201:AF206"/>
    <mergeCell ref="AG201:AG206"/>
    <mergeCell ref="BF201:BF206"/>
    <mergeCell ref="BG201:BG206"/>
    <mergeCell ref="BH201:BH206"/>
    <mergeCell ref="BI201:BI206"/>
    <mergeCell ref="BJ201:BJ206"/>
    <mergeCell ref="BK201:BK206"/>
    <mergeCell ref="AZ201:AZ206"/>
    <mergeCell ref="BA201:BA206"/>
    <mergeCell ref="BB201:BB206"/>
    <mergeCell ref="BC201:BC206"/>
    <mergeCell ref="BD201:BD206"/>
    <mergeCell ref="BE201:BE206"/>
    <mergeCell ref="AT201:AT206"/>
    <mergeCell ref="AU201:AU206"/>
    <mergeCell ref="AV201:AV206"/>
    <mergeCell ref="AW201:AW206"/>
    <mergeCell ref="AX201:AX206"/>
    <mergeCell ref="AY201:AY206"/>
    <mergeCell ref="A207:A221"/>
    <mergeCell ref="B207:B221"/>
    <mergeCell ref="F207:F221"/>
    <mergeCell ref="G207:G221"/>
    <mergeCell ref="H207:H221"/>
    <mergeCell ref="CV201:CV206"/>
    <mergeCell ref="CW201:CW206"/>
    <mergeCell ref="CX201:CX206"/>
    <mergeCell ref="CY201:CY206"/>
    <mergeCell ref="CZ201:CZ206"/>
    <mergeCell ref="DA201:DA206"/>
    <mergeCell ref="CP201:CP206"/>
    <mergeCell ref="CQ201:CQ206"/>
    <mergeCell ref="CR201:CR206"/>
    <mergeCell ref="CS201:CS206"/>
    <mergeCell ref="CT201:CT206"/>
    <mergeCell ref="CU201:CU206"/>
    <mergeCell ref="CJ201:CJ206"/>
    <mergeCell ref="CK201:CK206"/>
    <mergeCell ref="CL201:CL206"/>
    <mergeCell ref="CM201:CM206"/>
    <mergeCell ref="CN201:CN206"/>
    <mergeCell ref="CO201:CO206"/>
    <mergeCell ref="CD201:CD206"/>
    <mergeCell ref="CE201:CE206"/>
    <mergeCell ref="CF201:CF206"/>
    <mergeCell ref="CG201:CG206"/>
    <mergeCell ref="CH201:CH206"/>
    <mergeCell ref="CI201:CI206"/>
    <mergeCell ref="BX201:BX206"/>
    <mergeCell ref="BY201:BY206"/>
    <mergeCell ref="BZ201:BZ206"/>
    <mergeCell ref="R207:R221"/>
    <mergeCell ref="S207:S221"/>
    <mergeCell ref="T207:T221"/>
    <mergeCell ref="U207:U221"/>
    <mergeCell ref="V207:V221"/>
    <mergeCell ref="W207:W221"/>
    <mergeCell ref="I207:I221"/>
    <mergeCell ref="J207:J221"/>
    <mergeCell ref="K207:K221"/>
    <mergeCell ref="L207:L221"/>
    <mergeCell ref="M207:M221"/>
    <mergeCell ref="N207:N221"/>
    <mergeCell ref="DB201:DB206"/>
    <mergeCell ref="DC201:DC206"/>
    <mergeCell ref="DD201:DD206"/>
    <mergeCell ref="DE201:DE206"/>
    <mergeCell ref="DF201:DF206"/>
    <mergeCell ref="CA201:CA206"/>
    <mergeCell ref="CB201:CB206"/>
    <mergeCell ref="CC201:CC206"/>
    <mergeCell ref="BR201:BR206"/>
    <mergeCell ref="BS201:BS206"/>
    <mergeCell ref="BT201:BT206"/>
    <mergeCell ref="BU201:BU206"/>
    <mergeCell ref="BV201:BV206"/>
    <mergeCell ref="BW201:BW206"/>
    <mergeCell ref="BL201:BL206"/>
    <mergeCell ref="BM201:BM206"/>
    <mergeCell ref="BN201:BN206"/>
    <mergeCell ref="BO201:BO206"/>
    <mergeCell ref="BP201:BP206"/>
    <mergeCell ref="BQ201:BQ206"/>
    <mergeCell ref="AJ207:AJ221"/>
    <mergeCell ref="AK207:AK221"/>
    <mergeCell ref="AL207:AL221"/>
    <mergeCell ref="AM207:AM221"/>
    <mergeCell ref="AN207:AN221"/>
    <mergeCell ref="AO207:AO221"/>
    <mergeCell ref="AD207:AD221"/>
    <mergeCell ref="AE207:AE221"/>
    <mergeCell ref="AF207:AF221"/>
    <mergeCell ref="AG207:AG221"/>
    <mergeCell ref="AH207:AH221"/>
    <mergeCell ref="AI207:AI221"/>
    <mergeCell ref="X207:X221"/>
    <mergeCell ref="Y207:Y221"/>
    <mergeCell ref="Z207:Z221"/>
    <mergeCell ref="AA207:AA221"/>
    <mergeCell ref="AB207:AB221"/>
    <mergeCell ref="AC207:AC221"/>
    <mergeCell ref="BB207:BB221"/>
    <mergeCell ref="BC207:BC221"/>
    <mergeCell ref="BD207:BD221"/>
    <mergeCell ref="BE207:BE221"/>
    <mergeCell ref="BF207:BF221"/>
    <mergeCell ref="BG207:BG221"/>
    <mergeCell ref="AV207:AV221"/>
    <mergeCell ref="AW207:AW221"/>
    <mergeCell ref="AX207:AX221"/>
    <mergeCell ref="AY207:AY221"/>
    <mergeCell ref="AZ207:AZ221"/>
    <mergeCell ref="BA207:BA221"/>
    <mergeCell ref="AP207:AP221"/>
    <mergeCell ref="AQ207:AQ221"/>
    <mergeCell ref="AR207:AR221"/>
    <mergeCell ref="AS207:AS221"/>
    <mergeCell ref="AT207:AT221"/>
    <mergeCell ref="AU207:AU221"/>
    <mergeCell ref="CB207:CB221"/>
    <mergeCell ref="CC207:CC221"/>
    <mergeCell ref="CD207:CD221"/>
    <mergeCell ref="CE207:CE221"/>
    <mergeCell ref="BT207:BT221"/>
    <mergeCell ref="BU207:BU221"/>
    <mergeCell ref="BV207:BV221"/>
    <mergeCell ref="BW207:BW221"/>
    <mergeCell ref="BX207:BX221"/>
    <mergeCell ref="BY207:BY221"/>
    <mergeCell ref="BN207:BN221"/>
    <mergeCell ref="BO207:BO221"/>
    <mergeCell ref="BP207:BP221"/>
    <mergeCell ref="BQ207:BQ221"/>
    <mergeCell ref="BR207:BR221"/>
    <mergeCell ref="BS207:BS221"/>
    <mergeCell ref="BH207:BH221"/>
    <mergeCell ref="BI207:BI221"/>
    <mergeCell ref="BJ207:BJ221"/>
    <mergeCell ref="BK207:BK221"/>
    <mergeCell ref="BL207:BL221"/>
    <mergeCell ref="BM207:BM221"/>
    <mergeCell ref="DD207:DD221"/>
    <mergeCell ref="DE207:DE221"/>
    <mergeCell ref="DF207:DF221"/>
    <mergeCell ref="C209:C221"/>
    <mergeCell ref="D209:D221"/>
    <mergeCell ref="E209:E221"/>
    <mergeCell ref="CX207:CX221"/>
    <mergeCell ref="CY207:CY221"/>
    <mergeCell ref="CZ207:CZ221"/>
    <mergeCell ref="DA207:DA221"/>
    <mergeCell ref="DB207:DB221"/>
    <mergeCell ref="DC207:DC221"/>
    <mergeCell ref="CR207:CR221"/>
    <mergeCell ref="CS207:CS221"/>
    <mergeCell ref="CT207:CT221"/>
    <mergeCell ref="CU207:CU221"/>
    <mergeCell ref="CV207:CV221"/>
    <mergeCell ref="CW207:CW221"/>
    <mergeCell ref="CL207:CL221"/>
    <mergeCell ref="CM207:CM221"/>
    <mergeCell ref="CN207:CN221"/>
    <mergeCell ref="CO207:CO221"/>
    <mergeCell ref="CP207:CP221"/>
    <mergeCell ref="CQ207:CQ221"/>
    <mergeCell ref="CF207:CF221"/>
    <mergeCell ref="CG207:CG221"/>
    <mergeCell ref="CH207:CH221"/>
    <mergeCell ref="CI207:CI221"/>
    <mergeCell ref="CJ207:CJ221"/>
    <mergeCell ref="CK207:CK221"/>
    <mergeCell ref="BZ207:BZ221"/>
    <mergeCell ref="CA207:CA221"/>
    <mergeCell ref="S222:S223"/>
    <mergeCell ref="T222:T223"/>
    <mergeCell ref="U222:U223"/>
    <mergeCell ref="V222:V223"/>
    <mergeCell ref="W222:W223"/>
    <mergeCell ref="X222:X223"/>
    <mergeCell ref="M222:M223"/>
    <mergeCell ref="N222:N223"/>
    <mergeCell ref="O222:O223"/>
    <mergeCell ref="P222:P223"/>
    <mergeCell ref="Q222:Q223"/>
    <mergeCell ref="R222:R223"/>
    <mergeCell ref="A222:A223"/>
    <mergeCell ref="B222:B223"/>
    <mergeCell ref="F222:F223"/>
    <mergeCell ref="G222:G223"/>
    <mergeCell ref="H222:H223"/>
    <mergeCell ref="L222:L223"/>
    <mergeCell ref="AK222:AK223"/>
    <mergeCell ref="AL222:AL223"/>
    <mergeCell ref="AM222:AM223"/>
    <mergeCell ref="AN222:AN223"/>
    <mergeCell ref="AO222:AO223"/>
    <mergeCell ref="AP222:AP223"/>
    <mergeCell ref="AE222:AE223"/>
    <mergeCell ref="AF222:AF223"/>
    <mergeCell ref="AG222:AG223"/>
    <mergeCell ref="AH222:AH223"/>
    <mergeCell ref="AI222:AI223"/>
    <mergeCell ref="AJ222:AJ223"/>
    <mergeCell ref="Y222:Y223"/>
    <mergeCell ref="Z222:Z223"/>
    <mergeCell ref="AA222:AA223"/>
    <mergeCell ref="AB222:AB223"/>
    <mergeCell ref="AC222:AC223"/>
    <mergeCell ref="AD222:AD223"/>
    <mergeCell ref="BC222:BC223"/>
    <mergeCell ref="BD222:BD223"/>
    <mergeCell ref="BE222:BE223"/>
    <mergeCell ref="BF222:BF223"/>
    <mergeCell ref="BG222:BG223"/>
    <mergeCell ref="BH222:BH223"/>
    <mergeCell ref="AW222:AW223"/>
    <mergeCell ref="AX222:AX223"/>
    <mergeCell ref="AY222:AY223"/>
    <mergeCell ref="AZ222:AZ223"/>
    <mergeCell ref="BA222:BA223"/>
    <mergeCell ref="BB222:BB223"/>
    <mergeCell ref="AQ222:AQ223"/>
    <mergeCell ref="AR222:AR223"/>
    <mergeCell ref="AS222:AS223"/>
    <mergeCell ref="AT222:AT223"/>
    <mergeCell ref="AU222:AU223"/>
    <mergeCell ref="AV222:AV223"/>
    <mergeCell ref="BU222:BU223"/>
    <mergeCell ref="BV222:BV223"/>
    <mergeCell ref="BW222:BW223"/>
    <mergeCell ref="BX222:BX223"/>
    <mergeCell ref="BY222:BY223"/>
    <mergeCell ref="BZ222:BZ223"/>
    <mergeCell ref="BO222:BO223"/>
    <mergeCell ref="BP222:BP223"/>
    <mergeCell ref="BQ222:BQ223"/>
    <mergeCell ref="BR222:BR223"/>
    <mergeCell ref="BS222:BS223"/>
    <mergeCell ref="BT222:BT223"/>
    <mergeCell ref="BI222:BI223"/>
    <mergeCell ref="BJ222:BJ223"/>
    <mergeCell ref="BK222:BK223"/>
    <mergeCell ref="BL222:BL223"/>
    <mergeCell ref="BM222:BM223"/>
    <mergeCell ref="BN222:BN223"/>
    <mergeCell ref="CW222:CW223"/>
    <mergeCell ref="CX222:CX223"/>
    <mergeCell ref="CM222:CM223"/>
    <mergeCell ref="CN222:CN223"/>
    <mergeCell ref="CO222:CO223"/>
    <mergeCell ref="CP222:CP223"/>
    <mergeCell ref="CQ222:CQ223"/>
    <mergeCell ref="CR222:CR223"/>
    <mergeCell ref="CG222:CG223"/>
    <mergeCell ref="CH222:CH223"/>
    <mergeCell ref="CI222:CI223"/>
    <mergeCell ref="CJ222:CJ223"/>
    <mergeCell ref="CK222:CK223"/>
    <mergeCell ref="CL222:CL223"/>
    <mergeCell ref="CA222:CA223"/>
    <mergeCell ref="CB222:CB223"/>
    <mergeCell ref="CC222:CC223"/>
    <mergeCell ref="CD222:CD223"/>
    <mergeCell ref="CE222:CE223"/>
    <mergeCell ref="CF222:CF223"/>
    <mergeCell ref="U224:U226"/>
    <mergeCell ref="V224:V226"/>
    <mergeCell ref="W224:W226"/>
    <mergeCell ref="X224:X226"/>
    <mergeCell ref="Y224:Y226"/>
    <mergeCell ref="Z224:Z226"/>
    <mergeCell ref="L224:L226"/>
    <mergeCell ref="M224:M226"/>
    <mergeCell ref="N224:N226"/>
    <mergeCell ref="R224:R226"/>
    <mergeCell ref="S224:S226"/>
    <mergeCell ref="T224:T226"/>
    <mergeCell ref="DE222:DE223"/>
    <mergeCell ref="DF222:DF223"/>
    <mergeCell ref="A224:A226"/>
    <mergeCell ref="B224:B226"/>
    <mergeCell ref="F224:F226"/>
    <mergeCell ref="G224:G226"/>
    <mergeCell ref="H224:H226"/>
    <mergeCell ref="I224:I226"/>
    <mergeCell ref="J224:J226"/>
    <mergeCell ref="K224:K226"/>
    <mergeCell ref="CY222:CY223"/>
    <mergeCell ref="CZ222:CZ223"/>
    <mergeCell ref="DA222:DA223"/>
    <mergeCell ref="DB222:DB223"/>
    <mergeCell ref="DC222:DC223"/>
    <mergeCell ref="DD222:DD223"/>
    <mergeCell ref="CS222:CS223"/>
    <mergeCell ref="CT222:CT223"/>
    <mergeCell ref="CU222:CU223"/>
    <mergeCell ref="CV222:CV223"/>
    <mergeCell ref="AM224:AM226"/>
    <mergeCell ref="AN224:AN226"/>
    <mergeCell ref="AO224:AO226"/>
    <mergeCell ref="AP224:AP226"/>
    <mergeCell ref="AQ224:AQ226"/>
    <mergeCell ref="AR224:AR226"/>
    <mergeCell ref="AG224:AG226"/>
    <mergeCell ref="AH224:AH226"/>
    <mergeCell ref="AI224:AI226"/>
    <mergeCell ref="AJ224:AJ226"/>
    <mergeCell ref="AK224:AK226"/>
    <mergeCell ref="AL224:AL226"/>
    <mergeCell ref="AA224:AA226"/>
    <mergeCell ref="AB224:AB226"/>
    <mergeCell ref="AC224:AC226"/>
    <mergeCell ref="AD224:AD226"/>
    <mergeCell ref="AE224:AE226"/>
    <mergeCell ref="AF224:AF226"/>
    <mergeCell ref="BE224:BE226"/>
    <mergeCell ref="BF224:BF226"/>
    <mergeCell ref="BG224:BG226"/>
    <mergeCell ref="BH224:BH226"/>
    <mergeCell ref="BI224:BI226"/>
    <mergeCell ref="BJ224:BJ226"/>
    <mergeCell ref="AY224:AY226"/>
    <mergeCell ref="AZ224:AZ226"/>
    <mergeCell ref="BA224:BA226"/>
    <mergeCell ref="BB224:BB226"/>
    <mergeCell ref="BC224:BC226"/>
    <mergeCell ref="BD224:BD226"/>
    <mergeCell ref="AS224:AS226"/>
    <mergeCell ref="AT224:AT226"/>
    <mergeCell ref="AU224:AU226"/>
    <mergeCell ref="AV224:AV226"/>
    <mergeCell ref="AW224:AW226"/>
    <mergeCell ref="AX224:AX226"/>
    <mergeCell ref="CE224:CE226"/>
    <mergeCell ref="CF224:CF226"/>
    <mergeCell ref="CG224:CG226"/>
    <mergeCell ref="CH224:CH226"/>
    <mergeCell ref="BW224:BW226"/>
    <mergeCell ref="BX224:BX226"/>
    <mergeCell ref="BY224:BY226"/>
    <mergeCell ref="BZ224:BZ226"/>
    <mergeCell ref="CA224:CA226"/>
    <mergeCell ref="CB224:CB226"/>
    <mergeCell ref="BQ224:BQ226"/>
    <mergeCell ref="BR224:BR226"/>
    <mergeCell ref="BS224:BS226"/>
    <mergeCell ref="BT224:BT226"/>
    <mergeCell ref="BU224:BU226"/>
    <mergeCell ref="BV224:BV226"/>
    <mergeCell ref="BK224:BK226"/>
    <mergeCell ref="BL224:BL226"/>
    <mergeCell ref="BM224:BM226"/>
    <mergeCell ref="BN224:BN226"/>
    <mergeCell ref="BO224:BO226"/>
    <mergeCell ref="BP224:BP226"/>
    <mergeCell ref="C225:C226"/>
    <mergeCell ref="D225:D226"/>
    <mergeCell ref="E225:E226"/>
    <mergeCell ref="A227:A228"/>
    <mergeCell ref="B227:B228"/>
    <mergeCell ref="F227:F228"/>
    <mergeCell ref="DA224:DA226"/>
    <mergeCell ref="DB224:DB226"/>
    <mergeCell ref="DC224:DC226"/>
    <mergeCell ref="DD224:DD226"/>
    <mergeCell ref="DE224:DE226"/>
    <mergeCell ref="DF224:DF226"/>
    <mergeCell ref="CU224:CU226"/>
    <mergeCell ref="CV224:CV226"/>
    <mergeCell ref="CW224:CW226"/>
    <mergeCell ref="CX224:CX226"/>
    <mergeCell ref="CY224:CY226"/>
    <mergeCell ref="CZ224:CZ226"/>
    <mergeCell ref="CO224:CO226"/>
    <mergeCell ref="CP224:CP226"/>
    <mergeCell ref="CQ224:CQ226"/>
    <mergeCell ref="CR224:CR226"/>
    <mergeCell ref="CS224:CS226"/>
    <mergeCell ref="CT224:CT226"/>
    <mergeCell ref="CI224:CI226"/>
    <mergeCell ref="CJ224:CJ226"/>
    <mergeCell ref="CK224:CK226"/>
    <mergeCell ref="CL224:CL226"/>
    <mergeCell ref="CM224:CM226"/>
    <mergeCell ref="CN224:CN226"/>
    <mergeCell ref="CC224:CC226"/>
    <mergeCell ref="CD224:CD226"/>
    <mergeCell ref="V227:V228"/>
    <mergeCell ref="W227:W228"/>
    <mergeCell ref="X227:X228"/>
    <mergeCell ref="Y227:Y228"/>
    <mergeCell ref="Z227:Z228"/>
    <mergeCell ref="AA227:AA228"/>
    <mergeCell ref="M227:M228"/>
    <mergeCell ref="N227:N228"/>
    <mergeCell ref="R227:R228"/>
    <mergeCell ref="S227:S228"/>
    <mergeCell ref="T227:T228"/>
    <mergeCell ref="U227:U228"/>
    <mergeCell ref="G227:G228"/>
    <mergeCell ref="H227:H228"/>
    <mergeCell ref="I227:I228"/>
    <mergeCell ref="J227:J228"/>
    <mergeCell ref="K227:K228"/>
    <mergeCell ref="L227:L228"/>
    <mergeCell ref="AN227:AN228"/>
    <mergeCell ref="AO227:AO228"/>
    <mergeCell ref="AP227:AP228"/>
    <mergeCell ref="AQ227:AQ228"/>
    <mergeCell ref="AR227:AR228"/>
    <mergeCell ref="AS227:AS228"/>
    <mergeCell ref="AH227:AH228"/>
    <mergeCell ref="AI227:AI228"/>
    <mergeCell ref="AJ227:AJ228"/>
    <mergeCell ref="AK227:AK228"/>
    <mergeCell ref="AL227:AL228"/>
    <mergeCell ref="AM227:AM228"/>
    <mergeCell ref="AB227:AB228"/>
    <mergeCell ref="AC227:AC228"/>
    <mergeCell ref="AD227:AD228"/>
    <mergeCell ref="AE227:AE228"/>
    <mergeCell ref="AF227:AF228"/>
    <mergeCell ref="AG227:AG228"/>
    <mergeCell ref="BF227:BF228"/>
    <mergeCell ref="BG227:BG228"/>
    <mergeCell ref="BH227:BH228"/>
    <mergeCell ref="BI227:BI228"/>
    <mergeCell ref="BJ227:BJ228"/>
    <mergeCell ref="BK227:BK228"/>
    <mergeCell ref="AZ227:AZ228"/>
    <mergeCell ref="BA227:BA228"/>
    <mergeCell ref="BB227:BB228"/>
    <mergeCell ref="BC227:BC228"/>
    <mergeCell ref="BD227:BD228"/>
    <mergeCell ref="BE227:BE228"/>
    <mergeCell ref="AT227:AT228"/>
    <mergeCell ref="AU227:AU228"/>
    <mergeCell ref="AV227:AV228"/>
    <mergeCell ref="AW227:AW228"/>
    <mergeCell ref="AX227:AX228"/>
    <mergeCell ref="AY227:AY228"/>
    <mergeCell ref="CH227:CH228"/>
    <mergeCell ref="CI227:CI228"/>
    <mergeCell ref="BX227:BX228"/>
    <mergeCell ref="BY227:BY228"/>
    <mergeCell ref="BZ227:BZ228"/>
    <mergeCell ref="CA227:CA228"/>
    <mergeCell ref="CB227:CB228"/>
    <mergeCell ref="CC227:CC228"/>
    <mergeCell ref="BR227:BR228"/>
    <mergeCell ref="BS227:BS228"/>
    <mergeCell ref="BT227:BT228"/>
    <mergeCell ref="BU227:BU228"/>
    <mergeCell ref="BV227:BV228"/>
    <mergeCell ref="BW227:BW228"/>
    <mergeCell ref="BL227:BL228"/>
    <mergeCell ref="BM227:BM228"/>
    <mergeCell ref="BN227:BN228"/>
    <mergeCell ref="BO227:BO228"/>
    <mergeCell ref="BP227:BP228"/>
    <mergeCell ref="BQ227:BQ228"/>
    <mergeCell ref="DB227:DB228"/>
    <mergeCell ref="DC227:DC228"/>
    <mergeCell ref="DD227:DD228"/>
    <mergeCell ref="DE227:DE228"/>
    <mergeCell ref="DF227:DF228"/>
    <mergeCell ref="A229:A230"/>
    <mergeCell ref="B229:B230"/>
    <mergeCell ref="C229:C230"/>
    <mergeCell ref="D229:D230"/>
    <mergeCell ref="E229:E230"/>
    <mergeCell ref="CV227:CV228"/>
    <mergeCell ref="CW227:CW228"/>
    <mergeCell ref="CX227:CX228"/>
    <mergeCell ref="CY227:CY228"/>
    <mergeCell ref="CZ227:CZ228"/>
    <mergeCell ref="DA227:DA228"/>
    <mergeCell ref="CP227:CP228"/>
    <mergeCell ref="CQ227:CQ228"/>
    <mergeCell ref="CR227:CR228"/>
    <mergeCell ref="CS227:CS228"/>
    <mergeCell ref="CT227:CT228"/>
    <mergeCell ref="CU227:CU228"/>
    <mergeCell ref="CJ227:CJ228"/>
    <mergeCell ref="CK227:CK228"/>
    <mergeCell ref="CL227:CL228"/>
    <mergeCell ref="CM227:CM228"/>
    <mergeCell ref="CN227:CN228"/>
    <mergeCell ref="CO227:CO228"/>
    <mergeCell ref="CD227:CD228"/>
    <mergeCell ref="CE227:CE228"/>
    <mergeCell ref="CF227:CF228"/>
    <mergeCell ref="CG227:CG228"/>
    <mergeCell ref="U229:U230"/>
    <mergeCell ref="V229:V230"/>
    <mergeCell ref="W229:W230"/>
    <mergeCell ref="X229:X230"/>
    <mergeCell ref="Y229:Y230"/>
    <mergeCell ref="Z229:Z230"/>
    <mergeCell ref="L229:L230"/>
    <mergeCell ref="M229:M230"/>
    <mergeCell ref="N229:N230"/>
    <mergeCell ref="R229:R230"/>
    <mergeCell ref="S229:S230"/>
    <mergeCell ref="T229:T230"/>
    <mergeCell ref="F229:F230"/>
    <mergeCell ref="G229:G230"/>
    <mergeCell ref="H229:H230"/>
    <mergeCell ref="I229:I230"/>
    <mergeCell ref="J229:J230"/>
    <mergeCell ref="K229:K230"/>
    <mergeCell ref="AM229:AM230"/>
    <mergeCell ref="AN229:AN230"/>
    <mergeCell ref="AO229:AO230"/>
    <mergeCell ref="AP229:AP230"/>
    <mergeCell ref="AQ229:AQ230"/>
    <mergeCell ref="AR229:AR230"/>
    <mergeCell ref="AG229:AG230"/>
    <mergeCell ref="AH229:AH230"/>
    <mergeCell ref="AI229:AI230"/>
    <mergeCell ref="AJ229:AJ230"/>
    <mergeCell ref="AK229:AK230"/>
    <mergeCell ref="AL229:AL230"/>
    <mergeCell ref="AA229:AA230"/>
    <mergeCell ref="AB229:AB230"/>
    <mergeCell ref="AC229:AC230"/>
    <mergeCell ref="AD229:AD230"/>
    <mergeCell ref="AE229:AE230"/>
    <mergeCell ref="AF229:AF230"/>
    <mergeCell ref="BE229:BE230"/>
    <mergeCell ref="BF229:BF230"/>
    <mergeCell ref="BG229:BG230"/>
    <mergeCell ref="BH229:BH230"/>
    <mergeCell ref="BI229:BI230"/>
    <mergeCell ref="BJ229:BJ230"/>
    <mergeCell ref="AY229:AY230"/>
    <mergeCell ref="AZ229:AZ230"/>
    <mergeCell ref="BA229:BA230"/>
    <mergeCell ref="BB229:BB230"/>
    <mergeCell ref="BC229:BC230"/>
    <mergeCell ref="BD229:BD230"/>
    <mergeCell ref="AS229:AS230"/>
    <mergeCell ref="AT229:AT230"/>
    <mergeCell ref="AU229:AU230"/>
    <mergeCell ref="AV229:AV230"/>
    <mergeCell ref="AW229:AW230"/>
    <mergeCell ref="AX229:AX230"/>
    <mergeCell ref="CE229:CE230"/>
    <mergeCell ref="CF229:CF230"/>
    <mergeCell ref="CG229:CG230"/>
    <mergeCell ref="CH229:CH230"/>
    <mergeCell ref="BW229:BW230"/>
    <mergeCell ref="BX229:BX230"/>
    <mergeCell ref="BY229:BY230"/>
    <mergeCell ref="BZ229:BZ230"/>
    <mergeCell ref="CA229:CA230"/>
    <mergeCell ref="CB229:CB230"/>
    <mergeCell ref="BQ229:BQ230"/>
    <mergeCell ref="BR229:BR230"/>
    <mergeCell ref="BS229:BS230"/>
    <mergeCell ref="BT229:BT230"/>
    <mergeCell ref="BU229:BU230"/>
    <mergeCell ref="BV229:BV230"/>
    <mergeCell ref="BK229:BK230"/>
    <mergeCell ref="BL229:BL230"/>
    <mergeCell ref="BM229:BM230"/>
    <mergeCell ref="BN229:BN230"/>
    <mergeCell ref="BO229:BO230"/>
    <mergeCell ref="BP229:BP230"/>
    <mergeCell ref="A231:A232"/>
    <mergeCell ref="B231:B232"/>
    <mergeCell ref="C231:C232"/>
    <mergeCell ref="D231:D232"/>
    <mergeCell ref="E231:E232"/>
    <mergeCell ref="F231:F232"/>
    <mergeCell ref="DA229:DA230"/>
    <mergeCell ref="DB229:DB230"/>
    <mergeCell ref="DC229:DC230"/>
    <mergeCell ref="DD229:DD230"/>
    <mergeCell ref="DE229:DE230"/>
    <mergeCell ref="DF229:DF230"/>
    <mergeCell ref="CU229:CU230"/>
    <mergeCell ref="CV229:CV230"/>
    <mergeCell ref="CW229:CW230"/>
    <mergeCell ref="CX229:CX230"/>
    <mergeCell ref="CY229:CY230"/>
    <mergeCell ref="CZ229:CZ230"/>
    <mergeCell ref="CO229:CO230"/>
    <mergeCell ref="CP229:CP230"/>
    <mergeCell ref="CQ229:CQ230"/>
    <mergeCell ref="CR229:CR230"/>
    <mergeCell ref="CS229:CS230"/>
    <mergeCell ref="CT229:CT230"/>
    <mergeCell ref="CI229:CI230"/>
    <mergeCell ref="CJ229:CJ230"/>
    <mergeCell ref="CK229:CK230"/>
    <mergeCell ref="CL229:CL230"/>
    <mergeCell ref="CM229:CM230"/>
    <mergeCell ref="CN229:CN230"/>
    <mergeCell ref="CC229:CC230"/>
    <mergeCell ref="CD229:CD230"/>
    <mergeCell ref="V231:V232"/>
    <mergeCell ref="W231:W232"/>
    <mergeCell ref="X231:X232"/>
    <mergeCell ref="Y231:Y232"/>
    <mergeCell ref="Z231:Z232"/>
    <mergeCell ref="AA231:AA232"/>
    <mergeCell ref="M231:M232"/>
    <mergeCell ref="N231:N232"/>
    <mergeCell ref="R231:R232"/>
    <mergeCell ref="S231:S232"/>
    <mergeCell ref="T231:T232"/>
    <mergeCell ref="U231:U232"/>
    <mergeCell ref="G231:G232"/>
    <mergeCell ref="H231:H232"/>
    <mergeCell ref="I231:I232"/>
    <mergeCell ref="J231:J232"/>
    <mergeCell ref="K231:K232"/>
    <mergeCell ref="L231:L232"/>
    <mergeCell ref="AN231:AN232"/>
    <mergeCell ref="AO231:AO232"/>
    <mergeCell ref="AP231:AP232"/>
    <mergeCell ref="AQ231:AQ232"/>
    <mergeCell ref="AR231:AR232"/>
    <mergeCell ref="AS231:AS232"/>
    <mergeCell ref="AH231:AH232"/>
    <mergeCell ref="AI231:AI232"/>
    <mergeCell ref="AJ231:AJ232"/>
    <mergeCell ref="AK231:AK232"/>
    <mergeCell ref="AL231:AL232"/>
    <mergeCell ref="AM231:AM232"/>
    <mergeCell ref="AB231:AB232"/>
    <mergeCell ref="AC231:AC232"/>
    <mergeCell ref="AD231:AD232"/>
    <mergeCell ref="AE231:AE232"/>
    <mergeCell ref="AF231:AF232"/>
    <mergeCell ref="AG231:AG232"/>
    <mergeCell ref="BF231:BF232"/>
    <mergeCell ref="BG231:BG232"/>
    <mergeCell ref="BH231:BH232"/>
    <mergeCell ref="BI231:BI232"/>
    <mergeCell ref="BJ231:BJ232"/>
    <mergeCell ref="BK231:BK232"/>
    <mergeCell ref="AZ231:AZ232"/>
    <mergeCell ref="BA231:BA232"/>
    <mergeCell ref="BB231:BB232"/>
    <mergeCell ref="BC231:BC232"/>
    <mergeCell ref="BD231:BD232"/>
    <mergeCell ref="BE231:BE232"/>
    <mergeCell ref="AT231:AT232"/>
    <mergeCell ref="AU231:AU232"/>
    <mergeCell ref="AV231:AV232"/>
    <mergeCell ref="AW231:AW232"/>
    <mergeCell ref="AX231:AX232"/>
    <mergeCell ref="AY231:AY232"/>
    <mergeCell ref="CH231:CH232"/>
    <mergeCell ref="CI231:CI232"/>
    <mergeCell ref="BX231:BX232"/>
    <mergeCell ref="BY231:BY232"/>
    <mergeCell ref="BZ231:BZ232"/>
    <mergeCell ref="CA231:CA232"/>
    <mergeCell ref="CB231:CB232"/>
    <mergeCell ref="CC231:CC232"/>
    <mergeCell ref="BR231:BR232"/>
    <mergeCell ref="BS231:BS232"/>
    <mergeCell ref="BT231:BT232"/>
    <mergeCell ref="BU231:BU232"/>
    <mergeCell ref="BV231:BV232"/>
    <mergeCell ref="BW231:BW232"/>
    <mergeCell ref="BL231:BL232"/>
    <mergeCell ref="BM231:BM232"/>
    <mergeCell ref="BN231:BN232"/>
    <mergeCell ref="BO231:BO232"/>
    <mergeCell ref="BP231:BP232"/>
    <mergeCell ref="BQ231:BQ232"/>
    <mergeCell ref="DB231:DB232"/>
    <mergeCell ref="DC231:DC232"/>
    <mergeCell ref="DD231:DD232"/>
    <mergeCell ref="DE231:DE232"/>
    <mergeCell ref="DF231:DF232"/>
    <mergeCell ref="A236:A239"/>
    <mergeCell ref="B236:B239"/>
    <mergeCell ref="F236:F239"/>
    <mergeCell ref="G236:G239"/>
    <mergeCell ref="H236:H239"/>
    <mergeCell ref="CV231:CV232"/>
    <mergeCell ref="CW231:CW232"/>
    <mergeCell ref="CX231:CX232"/>
    <mergeCell ref="CY231:CY232"/>
    <mergeCell ref="CZ231:CZ232"/>
    <mergeCell ref="DA231:DA232"/>
    <mergeCell ref="CP231:CP232"/>
    <mergeCell ref="CQ231:CQ232"/>
    <mergeCell ref="CR231:CR232"/>
    <mergeCell ref="CS231:CS232"/>
    <mergeCell ref="CT231:CT232"/>
    <mergeCell ref="CU231:CU232"/>
    <mergeCell ref="CJ231:CJ232"/>
    <mergeCell ref="CK231:CK232"/>
    <mergeCell ref="CL231:CL232"/>
    <mergeCell ref="CM231:CM232"/>
    <mergeCell ref="CN231:CN232"/>
    <mergeCell ref="CO231:CO232"/>
    <mergeCell ref="CD231:CD232"/>
    <mergeCell ref="CE231:CE232"/>
    <mergeCell ref="CF231:CF232"/>
    <mergeCell ref="CG231:CG232"/>
    <mergeCell ref="X236:X239"/>
    <mergeCell ref="Y236:Y239"/>
    <mergeCell ref="Z236:Z239"/>
    <mergeCell ref="AA236:AA239"/>
    <mergeCell ref="AB236:AB239"/>
    <mergeCell ref="AC236:AC239"/>
    <mergeCell ref="R236:R239"/>
    <mergeCell ref="S236:S239"/>
    <mergeCell ref="T236:T239"/>
    <mergeCell ref="U236:U239"/>
    <mergeCell ref="V236:V239"/>
    <mergeCell ref="W236:W239"/>
    <mergeCell ref="I236:I239"/>
    <mergeCell ref="J236:J239"/>
    <mergeCell ref="K236:K239"/>
    <mergeCell ref="L236:L239"/>
    <mergeCell ref="M236:M239"/>
    <mergeCell ref="N236:N239"/>
    <mergeCell ref="AP236:AP239"/>
    <mergeCell ref="AQ236:AQ239"/>
    <mergeCell ref="AR236:AR239"/>
    <mergeCell ref="AS236:AS239"/>
    <mergeCell ref="AT236:AT239"/>
    <mergeCell ref="AU236:AU239"/>
    <mergeCell ref="AJ236:AJ239"/>
    <mergeCell ref="AK236:AK239"/>
    <mergeCell ref="AL236:AL239"/>
    <mergeCell ref="AM236:AM239"/>
    <mergeCell ref="AN236:AN239"/>
    <mergeCell ref="AO236:AO239"/>
    <mergeCell ref="AD236:AD239"/>
    <mergeCell ref="AE236:AE239"/>
    <mergeCell ref="AF236:AF239"/>
    <mergeCell ref="AG236:AG239"/>
    <mergeCell ref="AH236:AH239"/>
    <mergeCell ref="AI236:AI239"/>
    <mergeCell ref="BH236:BH239"/>
    <mergeCell ref="BI236:BI239"/>
    <mergeCell ref="BJ236:BJ239"/>
    <mergeCell ref="BK236:BK239"/>
    <mergeCell ref="BL236:BL239"/>
    <mergeCell ref="BM236:BM239"/>
    <mergeCell ref="BB236:BB239"/>
    <mergeCell ref="BC236:BC239"/>
    <mergeCell ref="BD236:BD239"/>
    <mergeCell ref="BE236:BE239"/>
    <mergeCell ref="BF236:BF239"/>
    <mergeCell ref="BG236:BG239"/>
    <mergeCell ref="AV236:AV239"/>
    <mergeCell ref="AW236:AW239"/>
    <mergeCell ref="AX236:AX239"/>
    <mergeCell ref="AY236:AY239"/>
    <mergeCell ref="AZ236:AZ239"/>
    <mergeCell ref="BA236:BA239"/>
    <mergeCell ref="CH236:CH239"/>
    <mergeCell ref="CI236:CI239"/>
    <mergeCell ref="CJ236:CJ239"/>
    <mergeCell ref="CK236:CK239"/>
    <mergeCell ref="BZ236:BZ239"/>
    <mergeCell ref="CA236:CA239"/>
    <mergeCell ref="CB236:CB239"/>
    <mergeCell ref="CC236:CC239"/>
    <mergeCell ref="CD236:CD239"/>
    <mergeCell ref="CE236:CE239"/>
    <mergeCell ref="BT236:BT239"/>
    <mergeCell ref="BU236:BU239"/>
    <mergeCell ref="BV236:BV239"/>
    <mergeCell ref="BW236:BW239"/>
    <mergeCell ref="BX236:BX239"/>
    <mergeCell ref="BY236:BY239"/>
    <mergeCell ref="BN236:BN239"/>
    <mergeCell ref="BO236:BO239"/>
    <mergeCell ref="BP236:BP239"/>
    <mergeCell ref="BQ236:BQ239"/>
    <mergeCell ref="BR236:BR239"/>
    <mergeCell ref="BS236:BS239"/>
    <mergeCell ref="A241:A246"/>
    <mergeCell ref="B241:B246"/>
    <mergeCell ref="C241:C246"/>
    <mergeCell ref="D241:D246"/>
    <mergeCell ref="E241:E246"/>
    <mergeCell ref="F241:F246"/>
    <mergeCell ref="DD236:DD239"/>
    <mergeCell ref="DE236:DE239"/>
    <mergeCell ref="DF236:DF239"/>
    <mergeCell ref="C237:C239"/>
    <mergeCell ref="D237:D239"/>
    <mergeCell ref="E237:E239"/>
    <mergeCell ref="CX236:CX239"/>
    <mergeCell ref="CY236:CY239"/>
    <mergeCell ref="CZ236:CZ239"/>
    <mergeCell ref="DA236:DA239"/>
    <mergeCell ref="DB236:DB239"/>
    <mergeCell ref="DC236:DC239"/>
    <mergeCell ref="CR236:CR239"/>
    <mergeCell ref="CS236:CS239"/>
    <mergeCell ref="CT236:CT239"/>
    <mergeCell ref="CU236:CU239"/>
    <mergeCell ref="CV236:CV239"/>
    <mergeCell ref="CW236:CW239"/>
    <mergeCell ref="CL236:CL239"/>
    <mergeCell ref="CM236:CM239"/>
    <mergeCell ref="CN236:CN239"/>
    <mergeCell ref="CO236:CO239"/>
    <mergeCell ref="CP236:CP239"/>
    <mergeCell ref="CQ236:CQ239"/>
    <mergeCell ref="CF236:CF239"/>
    <mergeCell ref="CG236:CG239"/>
    <mergeCell ref="V241:V246"/>
    <mergeCell ref="W241:W246"/>
    <mergeCell ref="X241:X246"/>
    <mergeCell ref="Y241:Y246"/>
    <mergeCell ref="Z241:Z246"/>
    <mergeCell ref="AA241:AA246"/>
    <mergeCell ref="M241:M246"/>
    <mergeCell ref="N241:N246"/>
    <mergeCell ref="R241:R246"/>
    <mergeCell ref="S241:S246"/>
    <mergeCell ref="T241:T246"/>
    <mergeCell ref="U241:U246"/>
    <mergeCell ref="G241:G246"/>
    <mergeCell ref="H241:H246"/>
    <mergeCell ref="I241:I246"/>
    <mergeCell ref="J241:J246"/>
    <mergeCell ref="K241:K246"/>
    <mergeCell ref="L241:L246"/>
    <mergeCell ref="AN241:AN246"/>
    <mergeCell ref="AO241:AO246"/>
    <mergeCell ref="AP241:AP246"/>
    <mergeCell ref="AQ241:AQ246"/>
    <mergeCell ref="AR241:AR246"/>
    <mergeCell ref="AS241:AS246"/>
    <mergeCell ref="AH241:AH246"/>
    <mergeCell ref="AI241:AI246"/>
    <mergeCell ref="AJ241:AJ246"/>
    <mergeCell ref="AK241:AK246"/>
    <mergeCell ref="AL241:AL246"/>
    <mergeCell ref="AM241:AM246"/>
    <mergeCell ref="AB241:AB246"/>
    <mergeCell ref="AC241:AC246"/>
    <mergeCell ref="AD241:AD246"/>
    <mergeCell ref="AE241:AE246"/>
    <mergeCell ref="AF241:AF246"/>
    <mergeCell ref="AG241:AG246"/>
    <mergeCell ref="BF241:BF246"/>
    <mergeCell ref="BG241:BG246"/>
    <mergeCell ref="BH241:BH246"/>
    <mergeCell ref="BI241:BI246"/>
    <mergeCell ref="BJ241:BJ246"/>
    <mergeCell ref="BK241:BK246"/>
    <mergeCell ref="AZ241:AZ246"/>
    <mergeCell ref="BA241:BA246"/>
    <mergeCell ref="BB241:BB246"/>
    <mergeCell ref="BC241:BC246"/>
    <mergeCell ref="BD241:BD246"/>
    <mergeCell ref="BE241:BE246"/>
    <mergeCell ref="AT241:AT246"/>
    <mergeCell ref="AU241:AU246"/>
    <mergeCell ref="AV241:AV246"/>
    <mergeCell ref="AW241:AW246"/>
    <mergeCell ref="AX241:AX246"/>
    <mergeCell ref="AY241:AY246"/>
    <mergeCell ref="CH241:CH246"/>
    <mergeCell ref="CI241:CI246"/>
    <mergeCell ref="BX241:BX246"/>
    <mergeCell ref="BY241:BY246"/>
    <mergeCell ref="BZ241:BZ246"/>
    <mergeCell ref="CA241:CA246"/>
    <mergeCell ref="CB241:CB246"/>
    <mergeCell ref="CC241:CC246"/>
    <mergeCell ref="BR241:BR246"/>
    <mergeCell ref="BS241:BS246"/>
    <mergeCell ref="BT241:BT246"/>
    <mergeCell ref="BU241:BU246"/>
    <mergeCell ref="BV241:BV246"/>
    <mergeCell ref="BW241:BW246"/>
    <mergeCell ref="BL241:BL246"/>
    <mergeCell ref="BM241:BM246"/>
    <mergeCell ref="BN241:BN246"/>
    <mergeCell ref="BO241:BO246"/>
    <mergeCell ref="BP241:BP246"/>
    <mergeCell ref="BQ241:BQ246"/>
    <mergeCell ref="DB241:DB246"/>
    <mergeCell ref="DC241:DC246"/>
    <mergeCell ref="DD241:DD246"/>
    <mergeCell ref="DE241:DE246"/>
    <mergeCell ref="DF241:DF246"/>
    <mergeCell ref="A250:A251"/>
    <mergeCell ref="B250:B251"/>
    <mergeCell ref="C250:C251"/>
    <mergeCell ref="D250:D251"/>
    <mergeCell ref="E250:E251"/>
    <mergeCell ref="CV241:CV246"/>
    <mergeCell ref="CW241:CW246"/>
    <mergeCell ref="CX241:CX246"/>
    <mergeCell ref="CY241:CY246"/>
    <mergeCell ref="CZ241:CZ246"/>
    <mergeCell ref="DA241:DA246"/>
    <mergeCell ref="CP241:CP246"/>
    <mergeCell ref="CQ241:CQ246"/>
    <mergeCell ref="CR241:CR246"/>
    <mergeCell ref="CS241:CS246"/>
    <mergeCell ref="CT241:CT246"/>
    <mergeCell ref="CU241:CU246"/>
    <mergeCell ref="CJ241:CJ246"/>
    <mergeCell ref="CK241:CK246"/>
    <mergeCell ref="CL241:CL246"/>
    <mergeCell ref="CM241:CM246"/>
    <mergeCell ref="CN241:CN246"/>
    <mergeCell ref="CO241:CO246"/>
    <mergeCell ref="CD241:CD246"/>
    <mergeCell ref="CE241:CE246"/>
    <mergeCell ref="CF241:CF246"/>
    <mergeCell ref="CG241:CG246"/>
    <mergeCell ref="U250:U251"/>
    <mergeCell ref="V250:V251"/>
    <mergeCell ref="W250:W251"/>
    <mergeCell ref="X250:X251"/>
    <mergeCell ref="Y250:Y251"/>
    <mergeCell ref="Z250:Z251"/>
    <mergeCell ref="L250:L251"/>
    <mergeCell ref="M250:M251"/>
    <mergeCell ref="N250:N251"/>
    <mergeCell ref="R250:R251"/>
    <mergeCell ref="S250:S251"/>
    <mergeCell ref="T250:T251"/>
    <mergeCell ref="F250:F251"/>
    <mergeCell ref="G250:G251"/>
    <mergeCell ref="H250:H251"/>
    <mergeCell ref="I250:I251"/>
    <mergeCell ref="J250:J251"/>
    <mergeCell ref="K250:K251"/>
    <mergeCell ref="AM250:AM251"/>
    <mergeCell ref="AN250:AN251"/>
    <mergeCell ref="AO250:AO251"/>
    <mergeCell ref="AP250:AP251"/>
    <mergeCell ref="AQ250:AQ251"/>
    <mergeCell ref="AR250:AR251"/>
    <mergeCell ref="AG250:AG251"/>
    <mergeCell ref="AH250:AH251"/>
    <mergeCell ref="AI250:AI251"/>
    <mergeCell ref="AJ250:AJ251"/>
    <mergeCell ref="AK250:AK251"/>
    <mergeCell ref="AL250:AL251"/>
    <mergeCell ref="AA250:AA251"/>
    <mergeCell ref="AB250:AB251"/>
    <mergeCell ref="AC250:AC251"/>
    <mergeCell ref="AD250:AD251"/>
    <mergeCell ref="AE250:AE251"/>
    <mergeCell ref="AF250:AF251"/>
    <mergeCell ref="BE250:BE251"/>
    <mergeCell ref="BF250:BF251"/>
    <mergeCell ref="BG250:BG251"/>
    <mergeCell ref="BH250:BH251"/>
    <mergeCell ref="BI250:BI251"/>
    <mergeCell ref="BJ250:BJ251"/>
    <mergeCell ref="AY250:AY251"/>
    <mergeCell ref="AZ250:AZ251"/>
    <mergeCell ref="BA250:BA251"/>
    <mergeCell ref="BB250:BB251"/>
    <mergeCell ref="BC250:BC251"/>
    <mergeCell ref="BD250:BD251"/>
    <mergeCell ref="AS250:AS251"/>
    <mergeCell ref="AT250:AT251"/>
    <mergeCell ref="AU250:AU251"/>
    <mergeCell ref="AV250:AV251"/>
    <mergeCell ref="AW250:AW251"/>
    <mergeCell ref="AX250:AX251"/>
    <mergeCell ref="CE250:CE251"/>
    <mergeCell ref="CF250:CF251"/>
    <mergeCell ref="CG250:CG251"/>
    <mergeCell ref="CH250:CH251"/>
    <mergeCell ref="BW250:BW251"/>
    <mergeCell ref="BX250:BX251"/>
    <mergeCell ref="BY250:BY251"/>
    <mergeCell ref="BZ250:BZ251"/>
    <mergeCell ref="CA250:CA251"/>
    <mergeCell ref="CB250:CB251"/>
    <mergeCell ref="BQ250:BQ251"/>
    <mergeCell ref="BR250:BR251"/>
    <mergeCell ref="BS250:BS251"/>
    <mergeCell ref="BT250:BT251"/>
    <mergeCell ref="BU250:BU251"/>
    <mergeCell ref="BV250:BV251"/>
    <mergeCell ref="BK250:BK251"/>
    <mergeCell ref="BL250:BL251"/>
    <mergeCell ref="BM250:BM251"/>
    <mergeCell ref="BN250:BN251"/>
    <mergeCell ref="BO250:BO251"/>
    <mergeCell ref="BP250:BP251"/>
    <mergeCell ref="A255:A256"/>
    <mergeCell ref="B255:B256"/>
    <mergeCell ref="C255:C256"/>
    <mergeCell ref="D255:D256"/>
    <mergeCell ref="E255:E256"/>
    <mergeCell ref="F255:F256"/>
    <mergeCell ref="DA250:DA251"/>
    <mergeCell ref="DB250:DB251"/>
    <mergeCell ref="DC250:DC251"/>
    <mergeCell ref="DD250:DD251"/>
    <mergeCell ref="DE250:DE251"/>
    <mergeCell ref="DF250:DF251"/>
    <mergeCell ref="CU250:CU251"/>
    <mergeCell ref="CV250:CV251"/>
    <mergeCell ref="CW250:CW251"/>
    <mergeCell ref="CX250:CX251"/>
    <mergeCell ref="CY250:CY251"/>
    <mergeCell ref="CZ250:CZ251"/>
    <mergeCell ref="CO250:CO251"/>
    <mergeCell ref="CP250:CP251"/>
    <mergeCell ref="CQ250:CQ251"/>
    <mergeCell ref="CR250:CR251"/>
    <mergeCell ref="CS250:CS251"/>
    <mergeCell ref="CT250:CT251"/>
    <mergeCell ref="CI250:CI251"/>
    <mergeCell ref="CJ250:CJ251"/>
    <mergeCell ref="CK250:CK251"/>
    <mergeCell ref="CL250:CL251"/>
    <mergeCell ref="CM250:CM251"/>
    <mergeCell ref="CN250:CN251"/>
    <mergeCell ref="CC250:CC251"/>
    <mergeCell ref="CD250:CD251"/>
    <mergeCell ref="V255:V256"/>
    <mergeCell ref="W255:W256"/>
    <mergeCell ref="X255:X256"/>
    <mergeCell ref="Y255:Y256"/>
    <mergeCell ref="Z255:Z256"/>
    <mergeCell ref="AA255:AA256"/>
    <mergeCell ref="M255:M256"/>
    <mergeCell ref="N255:N256"/>
    <mergeCell ref="R255:R256"/>
    <mergeCell ref="S255:S256"/>
    <mergeCell ref="T255:T256"/>
    <mergeCell ref="U255:U256"/>
    <mergeCell ref="G255:G256"/>
    <mergeCell ref="H255:H256"/>
    <mergeCell ref="I255:I256"/>
    <mergeCell ref="J255:J256"/>
    <mergeCell ref="K255:K256"/>
    <mergeCell ref="L255:L256"/>
    <mergeCell ref="AN255:AN256"/>
    <mergeCell ref="AO255:AO256"/>
    <mergeCell ref="AP255:AP256"/>
    <mergeCell ref="AQ255:AQ256"/>
    <mergeCell ref="AR255:AR256"/>
    <mergeCell ref="AS255:AS256"/>
    <mergeCell ref="AH255:AH256"/>
    <mergeCell ref="AI255:AI256"/>
    <mergeCell ref="AJ255:AJ256"/>
    <mergeCell ref="AK255:AK256"/>
    <mergeCell ref="AL255:AL256"/>
    <mergeCell ref="AM255:AM256"/>
    <mergeCell ref="AB255:AB256"/>
    <mergeCell ref="AC255:AC256"/>
    <mergeCell ref="AD255:AD256"/>
    <mergeCell ref="AE255:AE256"/>
    <mergeCell ref="AF255:AF256"/>
    <mergeCell ref="AG255:AG256"/>
    <mergeCell ref="BF255:BF256"/>
    <mergeCell ref="BG255:BG256"/>
    <mergeCell ref="BH255:BH256"/>
    <mergeCell ref="BI255:BI256"/>
    <mergeCell ref="BJ255:BJ256"/>
    <mergeCell ref="BK255:BK256"/>
    <mergeCell ref="AZ255:AZ256"/>
    <mergeCell ref="BA255:BA256"/>
    <mergeCell ref="BB255:BB256"/>
    <mergeCell ref="BC255:BC256"/>
    <mergeCell ref="BD255:BD256"/>
    <mergeCell ref="BE255:BE256"/>
    <mergeCell ref="AT255:AT256"/>
    <mergeCell ref="AU255:AU256"/>
    <mergeCell ref="AV255:AV256"/>
    <mergeCell ref="AW255:AW256"/>
    <mergeCell ref="AX255:AX256"/>
    <mergeCell ref="AY255:AY256"/>
    <mergeCell ref="CH255:CH256"/>
    <mergeCell ref="CI255:CI256"/>
    <mergeCell ref="BX255:BX256"/>
    <mergeCell ref="BY255:BY256"/>
    <mergeCell ref="BZ255:BZ256"/>
    <mergeCell ref="CA255:CA256"/>
    <mergeCell ref="CB255:CB256"/>
    <mergeCell ref="CC255:CC256"/>
    <mergeCell ref="BR255:BR256"/>
    <mergeCell ref="BS255:BS256"/>
    <mergeCell ref="BT255:BT256"/>
    <mergeCell ref="BU255:BU256"/>
    <mergeCell ref="BV255:BV256"/>
    <mergeCell ref="BW255:BW256"/>
    <mergeCell ref="BL255:BL256"/>
    <mergeCell ref="BM255:BM256"/>
    <mergeCell ref="BN255:BN256"/>
    <mergeCell ref="BO255:BO256"/>
    <mergeCell ref="BP255:BP256"/>
    <mergeCell ref="BQ255:BQ256"/>
    <mergeCell ref="DB255:DB256"/>
    <mergeCell ref="DC255:DC256"/>
    <mergeCell ref="DD255:DD256"/>
    <mergeCell ref="DE255:DE256"/>
    <mergeCell ref="DF255:DF256"/>
    <mergeCell ref="A257:A258"/>
    <mergeCell ref="B257:B258"/>
    <mergeCell ref="F257:F258"/>
    <mergeCell ref="G257:G258"/>
    <mergeCell ref="H257:H258"/>
    <mergeCell ref="CV255:CV256"/>
    <mergeCell ref="CW255:CW256"/>
    <mergeCell ref="CX255:CX256"/>
    <mergeCell ref="CY255:CY256"/>
    <mergeCell ref="CZ255:CZ256"/>
    <mergeCell ref="DA255:DA256"/>
    <mergeCell ref="CP255:CP256"/>
    <mergeCell ref="CQ255:CQ256"/>
    <mergeCell ref="CR255:CR256"/>
    <mergeCell ref="CS255:CS256"/>
    <mergeCell ref="CT255:CT256"/>
    <mergeCell ref="CU255:CU256"/>
    <mergeCell ref="CJ255:CJ256"/>
    <mergeCell ref="CK255:CK256"/>
    <mergeCell ref="CL255:CL256"/>
    <mergeCell ref="CM255:CM256"/>
    <mergeCell ref="CN255:CN256"/>
    <mergeCell ref="CO255:CO256"/>
    <mergeCell ref="CD255:CD256"/>
    <mergeCell ref="CE255:CE256"/>
    <mergeCell ref="CF255:CF256"/>
    <mergeCell ref="CG255:CG256"/>
    <mergeCell ref="X257:X258"/>
    <mergeCell ref="Y257:Y258"/>
    <mergeCell ref="Z257:Z258"/>
    <mergeCell ref="AA257:AA258"/>
    <mergeCell ref="AB257:AB258"/>
    <mergeCell ref="AC257:AC258"/>
    <mergeCell ref="R257:R258"/>
    <mergeCell ref="S257:S258"/>
    <mergeCell ref="T257:T258"/>
    <mergeCell ref="U257:U258"/>
    <mergeCell ref="V257:V258"/>
    <mergeCell ref="W257:W258"/>
    <mergeCell ref="I257:I258"/>
    <mergeCell ref="J257:J258"/>
    <mergeCell ref="K257:K258"/>
    <mergeCell ref="L257:L258"/>
    <mergeCell ref="M257:M258"/>
    <mergeCell ref="N257:N258"/>
    <mergeCell ref="AP257:AP258"/>
    <mergeCell ref="AQ257:AQ258"/>
    <mergeCell ref="AR257:AR258"/>
    <mergeCell ref="AS257:AS258"/>
    <mergeCell ref="AT257:AT258"/>
    <mergeCell ref="AU257:AU258"/>
    <mergeCell ref="AJ257:AJ258"/>
    <mergeCell ref="AK257:AK258"/>
    <mergeCell ref="AL257:AL258"/>
    <mergeCell ref="AM257:AM258"/>
    <mergeCell ref="AN257:AN258"/>
    <mergeCell ref="AO257:AO258"/>
    <mergeCell ref="AD257:AD258"/>
    <mergeCell ref="AE257:AE258"/>
    <mergeCell ref="AF257:AF258"/>
    <mergeCell ref="AG257:AG258"/>
    <mergeCell ref="AH257:AH258"/>
    <mergeCell ref="AI257:AI258"/>
    <mergeCell ref="BH257:BH258"/>
    <mergeCell ref="BI257:BI258"/>
    <mergeCell ref="BJ257:BJ258"/>
    <mergeCell ref="BK257:BK258"/>
    <mergeCell ref="BL257:BL258"/>
    <mergeCell ref="BM257:BM258"/>
    <mergeCell ref="BB257:BB258"/>
    <mergeCell ref="BC257:BC258"/>
    <mergeCell ref="BD257:BD258"/>
    <mergeCell ref="BE257:BE258"/>
    <mergeCell ref="BF257:BF258"/>
    <mergeCell ref="BG257:BG258"/>
    <mergeCell ref="AV257:AV258"/>
    <mergeCell ref="AW257:AW258"/>
    <mergeCell ref="AX257:AX258"/>
    <mergeCell ref="AY257:AY258"/>
    <mergeCell ref="AZ257:AZ258"/>
    <mergeCell ref="BA257:BA258"/>
    <mergeCell ref="CJ257:CJ258"/>
    <mergeCell ref="CK257:CK258"/>
    <mergeCell ref="BZ257:BZ258"/>
    <mergeCell ref="CA257:CA258"/>
    <mergeCell ref="CB257:CB258"/>
    <mergeCell ref="CC257:CC258"/>
    <mergeCell ref="CD257:CD258"/>
    <mergeCell ref="CE257:CE258"/>
    <mergeCell ref="BT257:BT258"/>
    <mergeCell ref="BU257:BU258"/>
    <mergeCell ref="BV257:BV258"/>
    <mergeCell ref="BW257:BW258"/>
    <mergeCell ref="BX257:BX258"/>
    <mergeCell ref="BY257:BY258"/>
    <mergeCell ref="BN257:BN258"/>
    <mergeCell ref="BO257:BO258"/>
    <mergeCell ref="BP257:BP258"/>
    <mergeCell ref="BQ257:BQ258"/>
    <mergeCell ref="BR257:BR258"/>
    <mergeCell ref="BS257:BS258"/>
    <mergeCell ref="DD257:DD258"/>
    <mergeCell ref="DE257:DE258"/>
    <mergeCell ref="DF257:DF258"/>
    <mergeCell ref="A259:A260"/>
    <mergeCell ref="B259:B260"/>
    <mergeCell ref="C259:C260"/>
    <mergeCell ref="D259:D260"/>
    <mergeCell ref="E259:E260"/>
    <mergeCell ref="F259:F260"/>
    <mergeCell ref="G259:G260"/>
    <mergeCell ref="CX257:CX258"/>
    <mergeCell ref="CY257:CY258"/>
    <mergeCell ref="CZ257:CZ258"/>
    <mergeCell ref="DA257:DA258"/>
    <mergeCell ref="DB257:DB258"/>
    <mergeCell ref="DC257:DC258"/>
    <mergeCell ref="CR257:CR258"/>
    <mergeCell ref="CS257:CS258"/>
    <mergeCell ref="CT257:CT258"/>
    <mergeCell ref="CU257:CU258"/>
    <mergeCell ref="CV257:CV258"/>
    <mergeCell ref="CW257:CW258"/>
    <mergeCell ref="CL257:CL258"/>
    <mergeCell ref="CM257:CM258"/>
    <mergeCell ref="CN257:CN258"/>
    <mergeCell ref="CO257:CO258"/>
    <mergeCell ref="CP257:CP258"/>
    <mergeCell ref="CQ257:CQ258"/>
    <mergeCell ref="CF257:CF258"/>
    <mergeCell ref="CG257:CG258"/>
    <mergeCell ref="CH257:CH258"/>
    <mergeCell ref="CI257:CI258"/>
    <mergeCell ref="W259:W260"/>
    <mergeCell ref="X259:X260"/>
    <mergeCell ref="Y259:Y260"/>
    <mergeCell ref="Z259:Z260"/>
    <mergeCell ref="AA259:AA260"/>
    <mergeCell ref="AB259:AB260"/>
    <mergeCell ref="N259:N260"/>
    <mergeCell ref="R259:R260"/>
    <mergeCell ref="S259:S260"/>
    <mergeCell ref="T259:T260"/>
    <mergeCell ref="U259:U260"/>
    <mergeCell ref="V259:V260"/>
    <mergeCell ref="H259:H260"/>
    <mergeCell ref="I259:I260"/>
    <mergeCell ref="J259:J260"/>
    <mergeCell ref="K259:K260"/>
    <mergeCell ref="L259:L260"/>
    <mergeCell ref="M259:M260"/>
    <mergeCell ref="AO259:AO260"/>
    <mergeCell ref="AP259:AP260"/>
    <mergeCell ref="AQ259:AQ260"/>
    <mergeCell ref="AR259:AR260"/>
    <mergeCell ref="AS259:AS260"/>
    <mergeCell ref="AT259:AT260"/>
    <mergeCell ref="AI259:AI260"/>
    <mergeCell ref="AJ259:AJ260"/>
    <mergeCell ref="AK259:AK260"/>
    <mergeCell ref="AL259:AL260"/>
    <mergeCell ref="AM259:AM260"/>
    <mergeCell ref="AN259:AN260"/>
    <mergeCell ref="AC259:AC260"/>
    <mergeCell ref="AD259:AD260"/>
    <mergeCell ref="AE259:AE260"/>
    <mergeCell ref="AF259:AF260"/>
    <mergeCell ref="AG259:AG260"/>
    <mergeCell ref="AH259:AH260"/>
    <mergeCell ref="BG259:BG260"/>
    <mergeCell ref="BH259:BH260"/>
    <mergeCell ref="BI259:BI260"/>
    <mergeCell ref="BJ259:BJ260"/>
    <mergeCell ref="BK259:BK260"/>
    <mergeCell ref="BL259:BL260"/>
    <mergeCell ref="BA259:BA260"/>
    <mergeCell ref="BB259:BB260"/>
    <mergeCell ref="BC259:BC260"/>
    <mergeCell ref="BD259:BD260"/>
    <mergeCell ref="BE259:BE260"/>
    <mergeCell ref="BF259:BF260"/>
    <mergeCell ref="AU259:AU260"/>
    <mergeCell ref="AV259:AV260"/>
    <mergeCell ref="AW259:AW260"/>
    <mergeCell ref="AX259:AX260"/>
    <mergeCell ref="AY259:AY260"/>
    <mergeCell ref="AZ259:AZ260"/>
    <mergeCell ref="CI259:CI260"/>
    <mergeCell ref="CJ259:CJ260"/>
    <mergeCell ref="BY259:BY260"/>
    <mergeCell ref="BZ259:BZ260"/>
    <mergeCell ref="CA259:CA260"/>
    <mergeCell ref="CB259:CB260"/>
    <mergeCell ref="CC259:CC260"/>
    <mergeCell ref="CD259:CD260"/>
    <mergeCell ref="BS259:BS260"/>
    <mergeCell ref="BT259:BT260"/>
    <mergeCell ref="BU259:BU260"/>
    <mergeCell ref="BV259:BV260"/>
    <mergeCell ref="BW259:BW260"/>
    <mergeCell ref="BX259:BX260"/>
    <mergeCell ref="BM259:BM260"/>
    <mergeCell ref="BN259:BN260"/>
    <mergeCell ref="BO259:BO260"/>
    <mergeCell ref="BP259:BP260"/>
    <mergeCell ref="BQ259:BQ260"/>
    <mergeCell ref="BR259:BR260"/>
    <mergeCell ref="DC259:DC260"/>
    <mergeCell ref="DD259:DD260"/>
    <mergeCell ref="DE259:DE260"/>
    <mergeCell ref="DF259:DF260"/>
    <mergeCell ref="A261:A262"/>
    <mergeCell ref="B261:B262"/>
    <mergeCell ref="C261:C262"/>
    <mergeCell ref="D261:D262"/>
    <mergeCell ref="E261:E262"/>
    <mergeCell ref="F261:F262"/>
    <mergeCell ref="CW259:CW260"/>
    <mergeCell ref="CX259:CX260"/>
    <mergeCell ref="CY259:CY260"/>
    <mergeCell ref="CZ259:CZ260"/>
    <mergeCell ref="DA259:DA260"/>
    <mergeCell ref="DB259:DB260"/>
    <mergeCell ref="CQ259:CQ260"/>
    <mergeCell ref="CR259:CR260"/>
    <mergeCell ref="CS259:CS260"/>
    <mergeCell ref="CT259:CT260"/>
    <mergeCell ref="CU259:CU260"/>
    <mergeCell ref="CV259:CV260"/>
    <mergeCell ref="CK259:CK260"/>
    <mergeCell ref="CL259:CL260"/>
    <mergeCell ref="CM259:CM260"/>
    <mergeCell ref="CN259:CN260"/>
    <mergeCell ref="CO259:CO260"/>
    <mergeCell ref="CP259:CP260"/>
    <mergeCell ref="CE259:CE260"/>
    <mergeCell ref="CF259:CF260"/>
    <mergeCell ref="CG259:CG260"/>
    <mergeCell ref="CH259:CH260"/>
    <mergeCell ref="V261:V262"/>
    <mergeCell ref="W261:W262"/>
    <mergeCell ref="X261:X262"/>
    <mergeCell ref="Y261:Y262"/>
    <mergeCell ref="Z261:Z262"/>
    <mergeCell ref="AA261:AA262"/>
    <mergeCell ref="M261:M262"/>
    <mergeCell ref="N261:N262"/>
    <mergeCell ref="R261:R262"/>
    <mergeCell ref="S261:S262"/>
    <mergeCell ref="T261:T262"/>
    <mergeCell ref="U261:U262"/>
    <mergeCell ref="G261:G262"/>
    <mergeCell ref="H261:H262"/>
    <mergeCell ref="I261:I262"/>
    <mergeCell ref="J261:J262"/>
    <mergeCell ref="K261:K262"/>
    <mergeCell ref="L261:L262"/>
    <mergeCell ref="AN261:AN262"/>
    <mergeCell ref="AO261:AO262"/>
    <mergeCell ref="AP261:AP262"/>
    <mergeCell ref="AQ261:AQ262"/>
    <mergeCell ref="AR261:AR262"/>
    <mergeCell ref="AS261:AS262"/>
    <mergeCell ref="AH261:AH262"/>
    <mergeCell ref="AI261:AI262"/>
    <mergeCell ref="AJ261:AJ262"/>
    <mergeCell ref="AK261:AK262"/>
    <mergeCell ref="AL261:AL262"/>
    <mergeCell ref="AM261:AM262"/>
    <mergeCell ref="AB261:AB262"/>
    <mergeCell ref="AC261:AC262"/>
    <mergeCell ref="AD261:AD262"/>
    <mergeCell ref="AE261:AE262"/>
    <mergeCell ref="AF261:AF262"/>
    <mergeCell ref="AG261:AG262"/>
    <mergeCell ref="BF261:BF262"/>
    <mergeCell ref="BG261:BG262"/>
    <mergeCell ref="BH261:BH262"/>
    <mergeCell ref="BI261:BI262"/>
    <mergeCell ref="BJ261:BJ262"/>
    <mergeCell ref="BK261:BK262"/>
    <mergeCell ref="AZ261:AZ262"/>
    <mergeCell ref="BA261:BA262"/>
    <mergeCell ref="BB261:BB262"/>
    <mergeCell ref="BC261:BC262"/>
    <mergeCell ref="BD261:BD262"/>
    <mergeCell ref="BE261:BE262"/>
    <mergeCell ref="AT261:AT262"/>
    <mergeCell ref="AU261:AU262"/>
    <mergeCell ref="AV261:AV262"/>
    <mergeCell ref="AW261:AW262"/>
    <mergeCell ref="AX261:AX262"/>
    <mergeCell ref="AY261:AY262"/>
    <mergeCell ref="CH261:CH262"/>
    <mergeCell ref="CI261:CI262"/>
    <mergeCell ref="BX261:BX262"/>
    <mergeCell ref="BY261:BY262"/>
    <mergeCell ref="BZ261:BZ262"/>
    <mergeCell ref="CA261:CA262"/>
    <mergeCell ref="CB261:CB262"/>
    <mergeCell ref="CC261:CC262"/>
    <mergeCell ref="BR261:BR262"/>
    <mergeCell ref="BS261:BS262"/>
    <mergeCell ref="BT261:BT262"/>
    <mergeCell ref="BU261:BU262"/>
    <mergeCell ref="BV261:BV262"/>
    <mergeCell ref="BW261:BW262"/>
    <mergeCell ref="BL261:BL262"/>
    <mergeCell ref="BM261:BM262"/>
    <mergeCell ref="BN261:BN262"/>
    <mergeCell ref="BO261:BO262"/>
    <mergeCell ref="BP261:BP262"/>
    <mergeCell ref="BQ261:BQ262"/>
    <mergeCell ref="DB261:DB262"/>
    <mergeCell ref="DC261:DC262"/>
    <mergeCell ref="DD261:DD262"/>
    <mergeCell ref="DE261:DE262"/>
    <mergeCell ref="DF261:DF262"/>
    <mergeCell ref="A263:A264"/>
    <mergeCell ref="B263:B264"/>
    <mergeCell ref="C263:C264"/>
    <mergeCell ref="D263:D264"/>
    <mergeCell ref="E263:E264"/>
    <mergeCell ref="CV261:CV262"/>
    <mergeCell ref="CW261:CW262"/>
    <mergeCell ref="CX261:CX262"/>
    <mergeCell ref="CY261:CY262"/>
    <mergeCell ref="CZ261:CZ262"/>
    <mergeCell ref="DA261:DA262"/>
    <mergeCell ref="CP261:CP262"/>
    <mergeCell ref="CQ261:CQ262"/>
    <mergeCell ref="CR261:CR262"/>
    <mergeCell ref="CS261:CS262"/>
    <mergeCell ref="CT261:CT262"/>
    <mergeCell ref="CU261:CU262"/>
    <mergeCell ref="CJ261:CJ262"/>
    <mergeCell ref="CK261:CK262"/>
    <mergeCell ref="CL261:CL262"/>
    <mergeCell ref="CM261:CM262"/>
    <mergeCell ref="CN261:CN262"/>
    <mergeCell ref="CO261:CO262"/>
    <mergeCell ref="CD261:CD262"/>
    <mergeCell ref="CE261:CE262"/>
    <mergeCell ref="CF261:CF262"/>
    <mergeCell ref="CG261:CG262"/>
    <mergeCell ref="U263:U264"/>
    <mergeCell ref="V263:V264"/>
    <mergeCell ref="W263:W264"/>
    <mergeCell ref="X263:X264"/>
    <mergeCell ref="Y263:Y264"/>
    <mergeCell ref="Z263:Z264"/>
    <mergeCell ref="L263:L264"/>
    <mergeCell ref="M263:M264"/>
    <mergeCell ref="N263:N264"/>
    <mergeCell ref="R263:R264"/>
    <mergeCell ref="S263:S264"/>
    <mergeCell ref="T263:T264"/>
    <mergeCell ref="F263:F264"/>
    <mergeCell ref="G263:G264"/>
    <mergeCell ref="H263:H264"/>
    <mergeCell ref="I263:I264"/>
    <mergeCell ref="J263:J264"/>
    <mergeCell ref="K263:K264"/>
    <mergeCell ref="AM263:AM264"/>
    <mergeCell ref="AN263:AN264"/>
    <mergeCell ref="AO263:AO264"/>
    <mergeCell ref="AP263:AP264"/>
    <mergeCell ref="AQ263:AQ264"/>
    <mergeCell ref="AR263:AR264"/>
    <mergeCell ref="AG263:AG264"/>
    <mergeCell ref="AH263:AH264"/>
    <mergeCell ref="AI263:AI264"/>
    <mergeCell ref="AJ263:AJ264"/>
    <mergeCell ref="AK263:AK264"/>
    <mergeCell ref="AL263:AL264"/>
    <mergeCell ref="AA263:AA264"/>
    <mergeCell ref="AB263:AB264"/>
    <mergeCell ref="AC263:AC264"/>
    <mergeCell ref="AD263:AD264"/>
    <mergeCell ref="AE263:AE264"/>
    <mergeCell ref="AF263:AF264"/>
    <mergeCell ref="BE263:BE264"/>
    <mergeCell ref="BF263:BF264"/>
    <mergeCell ref="BG263:BG264"/>
    <mergeCell ref="BH263:BH264"/>
    <mergeCell ref="BI263:BI264"/>
    <mergeCell ref="BJ263:BJ264"/>
    <mergeCell ref="AY263:AY264"/>
    <mergeCell ref="AZ263:AZ264"/>
    <mergeCell ref="BA263:BA264"/>
    <mergeCell ref="BB263:BB264"/>
    <mergeCell ref="BC263:BC264"/>
    <mergeCell ref="BD263:BD264"/>
    <mergeCell ref="AS263:AS264"/>
    <mergeCell ref="AT263:AT264"/>
    <mergeCell ref="AU263:AU264"/>
    <mergeCell ref="AV263:AV264"/>
    <mergeCell ref="AW263:AW264"/>
    <mergeCell ref="AX263:AX264"/>
    <mergeCell ref="CE263:CE264"/>
    <mergeCell ref="CF263:CF264"/>
    <mergeCell ref="CG263:CG264"/>
    <mergeCell ref="CH263:CH264"/>
    <mergeCell ref="BW263:BW264"/>
    <mergeCell ref="BX263:BX264"/>
    <mergeCell ref="BY263:BY264"/>
    <mergeCell ref="BZ263:BZ264"/>
    <mergeCell ref="CA263:CA264"/>
    <mergeCell ref="CB263:CB264"/>
    <mergeCell ref="BQ263:BQ264"/>
    <mergeCell ref="BR263:BR264"/>
    <mergeCell ref="BS263:BS264"/>
    <mergeCell ref="BT263:BT264"/>
    <mergeCell ref="BU263:BU264"/>
    <mergeCell ref="BV263:BV264"/>
    <mergeCell ref="BK263:BK264"/>
    <mergeCell ref="BL263:BL264"/>
    <mergeCell ref="BM263:BM264"/>
    <mergeCell ref="BN263:BN264"/>
    <mergeCell ref="BO263:BO264"/>
    <mergeCell ref="BP263:BP264"/>
    <mergeCell ref="A265:A267"/>
    <mergeCell ref="B265:B267"/>
    <mergeCell ref="C265:C267"/>
    <mergeCell ref="D265:D267"/>
    <mergeCell ref="E265:E267"/>
    <mergeCell ref="F265:F267"/>
    <mergeCell ref="DA263:DA264"/>
    <mergeCell ref="DB263:DB264"/>
    <mergeCell ref="DC263:DC264"/>
    <mergeCell ref="DD263:DD264"/>
    <mergeCell ref="DE263:DE264"/>
    <mergeCell ref="DF263:DF264"/>
    <mergeCell ref="CU263:CU264"/>
    <mergeCell ref="CV263:CV264"/>
    <mergeCell ref="CW263:CW264"/>
    <mergeCell ref="CX263:CX264"/>
    <mergeCell ref="CY263:CY264"/>
    <mergeCell ref="CZ263:CZ264"/>
    <mergeCell ref="CO263:CO264"/>
    <mergeCell ref="CP263:CP264"/>
    <mergeCell ref="CQ263:CQ264"/>
    <mergeCell ref="CR263:CR264"/>
    <mergeCell ref="CS263:CS264"/>
    <mergeCell ref="CT263:CT264"/>
    <mergeCell ref="CI263:CI264"/>
    <mergeCell ref="CJ263:CJ264"/>
    <mergeCell ref="CK263:CK264"/>
    <mergeCell ref="CL263:CL264"/>
    <mergeCell ref="CM263:CM264"/>
    <mergeCell ref="CN263:CN264"/>
    <mergeCell ref="CC263:CC264"/>
    <mergeCell ref="CD263:CD264"/>
    <mergeCell ref="V265:V267"/>
    <mergeCell ref="W265:W267"/>
    <mergeCell ref="X265:X267"/>
    <mergeCell ref="Y265:Y267"/>
    <mergeCell ref="Z265:Z267"/>
    <mergeCell ref="AA265:AA267"/>
    <mergeCell ref="M265:M267"/>
    <mergeCell ref="N265:N267"/>
    <mergeCell ref="R265:R267"/>
    <mergeCell ref="S265:S267"/>
    <mergeCell ref="T265:T267"/>
    <mergeCell ref="U265:U267"/>
    <mergeCell ref="G265:G267"/>
    <mergeCell ref="H265:H267"/>
    <mergeCell ref="I265:I267"/>
    <mergeCell ref="J265:J267"/>
    <mergeCell ref="K265:K267"/>
    <mergeCell ref="L265:L267"/>
    <mergeCell ref="AN265:AN267"/>
    <mergeCell ref="AO265:AO267"/>
    <mergeCell ref="AP265:AP267"/>
    <mergeCell ref="AQ265:AQ267"/>
    <mergeCell ref="AR265:AR267"/>
    <mergeCell ref="AS265:AS267"/>
    <mergeCell ref="AH265:AH267"/>
    <mergeCell ref="AI265:AI267"/>
    <mergeCell ref="AJ265:AJ267"/>
    <mergeCell ref="AK265:AK267"/>
    <mergeCell ref="AL265:AL267"/>
    <mergeCell ref="AM265:AM267"/>
    <mergeCell ref="AB265:AB267"/>
    <mergeCell ref="AC265:AC267"/>
    <mergeCell ref="AD265:AD267"/>
    <mergeCell ref="AE265:AE267"/>
    <mergeCell ref="AF265:AF267"/>
    <mergeCell ref="AG265:AG267"/>
    <mergeCell ref="BF265:BF267"/>
    <mergeCell ref="BG265:BG267"/>
    <mergeCell ref="BH265:BH267"/>
    <mergeCell ref="BI265:BI267"/>
    <mergeCell ref="BJ265:BJ267"/>
    <mergeCell ref="BK265:BK267"/>
    <mergeCell ref="AZ265:AZ267"/>
    <mergeCell ref="BA265:BA267"/>
    <mergeCell ref="BB265:BB267"/>
    <mergeCell ref="BC265:BC267"/>
    <mergeCell ref="BD265:BD267"/>
    <mergeCell ref="BE265:BE267"/>
    <mergeCell ref="AT265:AT267"/>
    <mergeCell ref="AU265:AU267"/>
    <mergeCell ref="AV265:AV267"/>
    <mergeCell ref="AW265:AW267"/>
    <mergeCell ref="AX265:AX267"/>
    <mergeCell ref="AY265:AY267"/>
    <mergeCell ref="CH265:CH267"/>
    <mergeCell ref="CI265:CI267"/>
    <mergeCell ref="BX265:BX267"/>
    <mergeCell ref="BY265:BY267"/>
    <mergeCell ref="BZ265:BZ267"/>
    <mergeCell ref="CA265:CA267"/>
    <mergeCell ref="CB265:CB267"/>
    <mergeCell ref="CC265:CC267"/>
    <mergeCell ref="BR265:BR267"/>
    <mergeCell ref="BS265:BS267"/>
    <mergeCell ref="BT265:BT267"/>
    <mergeCell ref="BU265:BU267"/>
    <mergeCell ref="BV265:BV267"/>
    <mergeCell ref="BW265:BW267"/>
    <mergeCell ref="BL265:BL267"/>
    <mergeCell ref="BM265:BM267"/>
    <mergeCell ref="BN265:BN267"/>
    <mergeCell ref="BO265:BO267"/>
    <mergeCell ref="BP265:BP267"/>
    <mergeCell ref="BQ265:BQ267"/>
    <mergeCell ref="DB265:DB267"/>
    <mergeCell ref="DC265:DC267"/>
    <mergeCell ref="DD265:DD267"/>
    <mergeCell ref="DE265:DE267"/>
    <mergeCell ref="DF265:DF267"/>
    <mergeCell ref="A268:A269"/>
    <mergeCell ref="B268:B269"/>
    <mergeCell ref="C268:C269"/>
    <mergeCell ref="D268:D269"/>
    <mergeCell ref="E268:E269"/>
    <mergeCell ref="CV265:CV267"/>
    <mergeCell ref="CW265:CW267"/>
    <mergeCell ref="CX265:CX267"/>
    <mergeCell ref="CY265:CY267"/>
    <mergeCell ref="CZ265:CZ267"/>
    <mergeCell ref="DA265:DA267"/>
    <mergeCell ref="CP265:CP267"/>
    <mergeCell ref="CQ265:CQ267"/>
    <mergeCell ref="CR265:CR267"/>
    <mergeCell ref="CS265:CS267"/>
    <mergeCell ref="CT265:CT267"/>
    <mergeCell ref="CU265:CU267"/>
    <mergeCell ref="CJ265:CJ267"/>
    <mergeCell ref="CK265:CK267"/>
    <mergeCell ref="CL265:CL267"/>
    <mergeCell ref="CM265:CM267"/>
    <mergeCell ref="CN265:CN267"/>
    <mergeCell ref="CO265:CO267"/>
    <mergeCell ref="CD265:CD267"/>
    <mergeCell ref="CE265:CE267"/>
    <mergeCell ref="CF265:CF267"/>
    <mergeCell ref="CG265:CG267"/>
    <mergeCell ref="U268:U269"/>
    <mergeCell ref="V268:V269"/>
    <mergeCell ref="W268:W269"/>
    <mergeCell ref="X268:X269"/>
    <mergeCell ref="Y268:Y269"/>
    <mergeCell ref="Z268:Z269"/>
    <mergeCell ref="L268:L269"/>
    <mergeCell ref="M268:M269"/>
    <mergeCell ref="N268:N269"/>
    <mergeCell ref="R268:R269"/>
    <mergeCell ref="S268:S269"/>
    <mergeCell ref="T268:T269"/>
    <mergeCell ref="F268:F269"/>
    <mergeCell ref="G268:G269"/>
    <mergeCell ref="H268:H269"/>
    <mergeCell ref="I268:I269"/>
    <mergeCell ref="J268:J269"/>
    <mergeCell ref="K268:K269"/>
    <mergeCell ref="AM268:AM269"/>
    <mergeCell ref="AN268:AN269"/>
    <mergeCell ref="AO268:AO269"/>
    <mergeCell ref="AP268:AP269"/>
    <mergeCell ref="AQ268:AQ269"/>
    <mergeCell ref="AR268:AR269"/>
    <mergeCell ref="AG268:AG269"/>
    <mergeCell ref="AH268:AH269"/>
    <mergeCell ref="AI268:AI269"/>
    <mergeCell ref="AJ268:AJ269"/>
    <mergeCell ref="AK268:AK269"/>
    <mergeCell ref="AL268:AL269"/>
    <mergeCell ref="AA268:AA269"/>
    <mergeCell ref="AB268:AB269"/>
    <mergeCell ref="AC268:AC269"/>
    <mergeCell ref="AD268:AD269"/>
    <mergeCell ref="AE268:AE269"/>
    <mergeCell ref="AF268:AF269"/>
    <mergeCell ref="BE268:BE269"/>
    <mergeCell ref="BF268:BF269"/>
    <mergeCell ref="BG268:BG269"/>
    <mergeCell ref="BH268:BH269"/>
    <mergeCell ref="BI268:BI269"/>
    <mergeCell ref="BJ268:BJ269"/>
    <mergeCell ref="AY268:AY269"/>
    <mergeCell ref="AZ268:AZ269"/>
    <mergeCell ref="BA268:BA269"/>
    <mergeCell ref="BB268:BB269"/>
    <mergeCell ref="BC268:BC269"/>
    <mergeCell ref="BD268:BD269"/>
    <mergeCell ref="AS268:AS269"/>
    <mergeCell ref="AT268:AT269"/>
    <mergeCell ref="AU268:AU269"/>
    <mergeCell ref="AV268:AV269"/>
    <mergeCell ref="AW268:AW269"/>
    <mergeCell ref="AX268:AX269"/>
    <mergeCell ref="CE268:CE269"/>
    <mergeCell ref="CF268:CF269"/>
    <mergeCell ref="CG268:CG269"/>
    <mergeCell ref="CH268:CH269"/>
    <mergeCell ref="BW268:BW269"/>
    <mergeCell ref="BX268:BX269"/>
    <mergeCell ref="BY268:BY269"/>
    <mergeCell ref="BZ268:BZ269"/>
    <mergeCell ref="CA268:CA269"/>
    <mergeCell ref="CB268:CB269"/>
    <mergeCell ref="BQ268:BQ269"/>
    <mergeCell ref="BR268:BR269"/>
    <mergeCell ref="BS268:BS269"/>
    <mergeCell ref="BT268:BT269"/>
    <mergeCell ref="BU268:BU269"/>
    <mergeCell ref="BV268:BV269"/>
    <mergeCell ref="BK268:BK269"/>
    <mergeCell ref="BL268:BL269"/>
    <mergeCell ref="BM268:BM269"/>
    <mergeCell ref="BN268:BN269"/>
    <mergeCell ref="BO268:BO269"/>
    <mergeCell ref="BP268:BP269"/>
    <mergeCell ref="A271:A272"/>
    <mergeCell ref="B271:B272"/>
    <mergeCell ref="C271:C272"/>
    <mergeCell ref="D271:D272"/>
    <mergeCell ref="E271:E272"/>
    <mergeCell ref="F271:F272"/>
    <mergeCell ref="DA268:DA269"/>
    <mergeCell ref="DB268:DB269"/>
    <mergeCell ref="DC268:DC269"/>
    <mergeCell ref="DD268:DD269"/>
    <mergeCell ref="DE268:DE269"/>
    <mergeCell ref="DF268:DF269"/>
    <mergeCell ref="CU268:CU269"/>
    <mergeCell ref="CV268:CV269"/>
    <mergeCell ref="CW268:CW269"/>
    <mergeCell ref="CX268:CX269"/>
    <mergeCell ref="CY268:CY269"/>
    <mergeCell ref="CZ268:CZ269"/>
    <mergeCell ref="CO268:CO269"/>
    <mergeCell ref="CP268:CP269"/>
    <mergeCell ref="CQ268:CQ269"/>
    <mergeCell ref="CR268:CR269"/>
    <mergeCell ref="CS268:CS269"/>
    <mergeCell ref="CT268:CT269"/>
    <mergeCell ref="CI268:CI269"/>
    <mergeCell ref="CJ268:CJ269"/>
    <mergeCell ref="CK268:CK269"/>
    <mergeCell ref="CL268:CL269"/>
    <mergeCell ref="CM268:CM269"/>
    <mergeCell ref="CN268:CN269"/>
    <mergeCell ref="CC268:CC269"/>
    <mergeCell ref="CD268:CD269"/>
    <mergeCell ref="V271:V272"/>
    <mergeCell ref="W271:W272"/>
    <mergeCell ref="X271:X272"/>
    <mergeCell ref="Y271:Y272"/>
    <mergeCell ref="Z271:Z272"/>
    <mergeCell ref="AA271:AA272"/>
    <mergeCell ref="M271:M272"/>
    <mergeCell ref="N271:N272"/>
    <mergeCell ref="R271:R272"/>
    <mergeCell ref="S271:S272"/>
    <mergeCell ref="T271:T272"/>
    <mergeCell ref="U271:U272"/>
    <mergeCell ref="G271:G272"/>
    <mergeCell ref="H271:H272"/>
    <mergeCell ref="I271:I272"/>
    <mergeCell ref="J271:J272"/>
    <mergeCell ref="K271:K272"/>
    <mergeCell ref="L271:L272"/>
    <mergeCell ref="AN271:AN272"/>
    <mergeCell ref="AO271:AO272"/>
    <mergeCell ref="AP271:AP272"/>
    <mergeCell ref="AQ271:AQ272"/>
    <mergeCell ref="AR271:AR272"/>
    <mergeCell ref="AS271:AS272"/>
    <mergeCell ref="AH271:AH272"/>
    <mergeCell ref="AI271:AI272"/>
    <mergeCell ref="AJ271:AJ272"/>
    <mergeCell ref="AK271:AK272"/>
    <mergeCell ref="AL271:AL272"/>
    <mergeCell ref="AM271:AM272"/>
    <mergeCell ref="AB271:AB272"/>
    <mergeCell ref="AC271:AC272"/>
    <mergeCell ref="AD271:AD272"/>
    <mergeCell ref="AE271:AE272"/>
    <mergeCell ref="AF271:AF272"/>
    <mergeCell ref="AG271:AG272"/>
    <mergeCell ref="BF271:BF272"/>
    <mergeCell ref="BG271:BG272"/>
    <mergeCell ref="BH271:BH272"/>
    <mergeCell ref="BI271:BI272"/>
    <mergeCell ref="BJ271:BJ272"/>
    <mergeCell ref="BK271:BK272"/>
    <mergeCell ref="AZ271:AZ272"/>
    <mergeCell ref="BA271:BA272"/>
    <mergeCell ref="BB271:BB272"/>
    <mergeCell ref="BC271:BC272"/>
    <mergeCell ref="BD271:BD272"/>
    <mergeCell ref="BE271:BE272"/>
    <mergeCell ref="AT271:AT272"/>
    <mergeCell ref="AU271:AU272"/>
    <mergeCell ref="AV271:AV272"/>
    <mergeCell ref="AW271:AW272"/>
    <mergeCell ref="AX271:AX272"/>
    <mergeCell ref="AY271:AY272"/>
    <mergeCell ref="CH271:CH272"/>
    <mergeCell ref="CI271:CI272"/>
    <mergeCell ref="BX271:BX272"/>
    <mergeCell ref="BY271:BY272"/>
    <mergeCell ref="BZ271:BZ272"/>
    <mergeCell ref="CA271:CA272"/>
    <mergeCell ref="CB271:CB272"/>
    <mergeCell ref="CC271:CC272"/>
    <mergeCell ref="BR271:BR272"/>
    <mergeCell ref="BS271:BS272"/>
    <mergeCell ref="BT271:BT272"/>
    <mergeCell ref="BU271:BU272"/>
    <mergeCell ref="BV271:BV272"/>
    <mergeCell ref="BW271:BW272"/>
    <mergeCell ref="BL271:BL272"/>
    <mergeCell ref="BM271:BM272"/>
    <mergeCell ref="BN271:BN272"/>
    <mergeCell ref="BO271:BO272"/>
    <mergeCell ref="BP271:BP272"/>
    <mergeCell ref="BQ271:BQ272"/>
    <mergeCell ref="DB271:DB272"/>
    <mergeCell ref="DC271:DC272"/>
    <mergeCell ref="DD271:DD272"/>
    <mergeCell ref="DE271:DE272"/>
    <mergeCell ref="DF271:DF272"/>
    <mergeCell ref="A273:A275"/>
    <mergeCell ref="B273:B275"/>
    <mergeCell ref="C273:C275"/>
    <mergeCell ref="D273:D275"/>
    <mergeCell ref="E273:E275"/>
    <mergeCell ref="CV271:CV272"/>
    <mergeCell ref="CW271:CW272"/>
    <mergeCell ref="CX271:CX272"/>
    <mergeCell ref="CY271:CY272"/>
    <mergeCell ref="CZ271:CZ272"/>
    <mergeCell ref="DA271:DA272"/>
    <mergeCell ref="CP271:CP272"/>
    <mergeCell ref="CQ271:CQ272"/>
    <mergeCell ref="CR271:CR272"/>
    <mergeCell ref="CS271:CS272"/>
    <mergeCell ref="CT271:CT272"/>
    <mergeCell ref="CU271:CU272"/>
    <mergeCell ref="CJ271:CJ272"/>
    <mergeCell ref="CK271:CK272"/>
    <mergeCell ref="CL271:CL272"/>
    <mergeCell ref="CM271:CM272"/>
    <mergeCell ref="CN271:CN272"/>
    <mergeCell ref="CO271:CO272"/>
    <mergeCell ref="CD271:CD272"/>
    <mergeCell ref="CE271:CE272"/>
    <mergeCell ref="CF271:CF272"/>
    <mergeCell ref="CG271:CG272"/>
    <mergeCell ref="U273:U275"/>
    <mergeCell ref="V273:V275"/>
    <mergeCell ref="W273:W275"/>
    <mergeCell ref="X273:X275"/>
    <mergeCell ref="Y273:Y275"/>
    <mergeCell ref="Z273:Z275"/>
    <mergeCell ref="L273:L275"/>
    <mergeCell ref="M273:M275"/>
    <mergeCell ref="N273:N275"/>
    <mergeCell ref="R273:R275"/>
    <mergeCell ref="S273:S275"/>
    <mergeCell ref="T273:T275"/>
    <mergeCell ref="F273:F275"/>
    <mergeCell ref="G273:G275"/>
    <mergeCell ref="H273:H275"/>
    <mergeCell ref="I273:I275"/>
    <mergeCell ref="J273:J275"/>
    <mergeCell ref="K273:K275"/>
    <mergeCell ref="AM273:AM275"/>
    <mergeCell ref="AN273:AN275"/>
    <mergeCell ref="AO273:AO275"/>
    <mergeCell ref="AP273:AP275"/>
    <mergeCell ref="AQ273:AQ275"/>
    <mergeCell ref="AR273:AR275"/>
    <mergeCell ref="AG273:AG275"/>
    <mergeCell ref="AH273:AH275"/>
    <mergeCell ref="AI273:AI275"/>
    <mergeCell ref="AJ273:AJ275"/>
    <mergeCell ref="AK273:AK275"/>
    <mergeCell ref="AL273:AL275"/>
    <mergeCell ref="AA273:AA275"/>
    <mergeCell ref="AB273:AB275"/>
    <mergeCell ref="AC273:AC275"/>
    <mergeCell ref="AD273:AD275"/>
    <mergeCell ref="AE273:AE275"/>
    <mergeCell ref="AF273:AF275"/>
    <mergeCell ref="BE273:BE275"/>
    <mergeCell ref="BF273:BF275"/>
    <mergeCell ref="BG273:BG275"/>
    <mergeCell ref="BH273:BH275"/>
    <mergeCell ref="BI273:BI275"/>
    <mergeCell ref="BJ273:BJ275"/>
    <mergeCell ref="AY273:AY275"/>
    <mergeCell ref="AZ273:AZ275"/>
    <mergeCell ref="BA273:BA275"/>
    <mergeCell ref="BB273:BB275"/>
    <mergeCell ref="BC273:BC275"/>
    <mergeCell ref="BD273:BD275"/>
    <mergeCell ref="AS273:AS275"/>
    <mergeCell ref="AT273:AT275"/>
    <mergeCell ref="AU273:AU275"/>
    <mergeCell ref="AV273:AV275"/>
    <mergeCell ref="AW273:AW275"/>
    <mergeCell ref="AX273:AX275"/>
    <mergeCell ref="CE273:CE275"/>
    <mergeCell ref="CF273:CF275"/>
    <mergeCell ref="CG273:CG275"/>
    <mergeCell ref="CH273:CH275"/>
    <mergeCell ref="BW273:BW275"/>
    <mergeCell ref="BX273:BX275"/>
    <mergeCell ref="BY273:BY275"/>
    <mergeCell ref="BZ273:BZ275"/>
    <mergeCell ref="CA273:CA275"/>
    <mergeCell ref="CB273:CB275"/>
    <mergeCell ref="BQ273:BQ275"/>
    <mergeCell ref="BR273:BR275"/>
    <mergeCell ref="BS273:BS275"/>
    <mergeCell ref="BT273:BT275"/>
    <mergeCell ref="BU273:BU275"/>
    <mergeCell ref="BV273:BV275"/>
    <mergeCell ref="BK273:BK275"/>
    <mergeCell ref="BL273:BL275"/>
    <mergeCell ref="BM273:BM275"/>
    <mergeCell ref="BN273:BN275"/>
    <mergeCell ref="BO273:BO275"/>
    <mergeCell ref="BP273:BP275"/>
    <mergeCell ref="A276:A279"/>
    <mergeCell ref="B276:B279"/>
    <mergeCell ref="C276:C279"/>
    <mergeCell ref="D276:D279"/>
    <mergeCell ref="E276:E279"/>
    <mergeCell ref="F276:F279"/>
    <mergeCell ref="DA273:DA275"/>
    <mergeCell ref="DB273:DB275"/>
    <mergeCell ref="DC273:DC275"/>
    <mergeCell ref="DD273:DD275"/>
    <mergeCell ref="DE273:DE275"/>
    <mergeCell ref="DF273:DF275"/>
    <mergeCell ref="CU273:CU275"/>
    <mergeCell ref="CV273:CV275"/>
    <mergeCell ref="CW273:CW275"/>
    <mergeCell ref="CX273:CX275"/>
    <mergeCell ref="CY273:CY275"/>
    <mergeCell ref="CZ273:CZ275"/>
    <mergeCell ref="CO273:CO275"/>
    <mergeCell ref="CP273:CP275"/>
    <mergeCell ref="CQ273:CQ275"/>
    <mergeCell ref="CR273:CR275"/>
    <mergeCell ref="CS273:CS275"/>
    <mergeCell ref="CT273:CT275"/>
    <mergeCell ref="CI273:CI275"/>
    <mergeCell ref="CJ273:CJ275"/>
    <mergeCell ref="CK273:CK275"/>
    <mergeCell ref="CL273:CL275"/>
    <mergeCell ref="CM273:CM275"/>
    <mergeCell ref="CN273:CN275"/>
    <mergeCell ref="CC273:CC275"/>
    <mergeCell ref="CD273:CD275"/>
    <mergeCell ref="Y276:Y279"/>
    <mergeCell ref="Z276:Z279"/>
    <mergeCell ref="AA276:AA279"/>
    <mergeCell ref="AB276:AB279"/>
    <mergeCell ref="AC276:AC279"/>
    <mergeCell ref="AD276:AD279"/>
    <mergeCell ref="S276:S279"/>
    <mergeCell ref="T276:T279"/>
    <mergeCell ref="U276:U279"/>
    <mergeCell ref="V276:V279"/>
    <mergeCell ref="W276:W279"/>
    <mergeCell ref="X276:X279"/>
    <mergeCell ref="G276:G279"/>
    <mergeCell ref="H276:H279"/>
    <mergeCell ref="L276:L279"/>
    <mergeCell ref="M276:M279"/>
    <mergeCell ref="N276:N279"/>
    <mergeCell ref="R276:R279"/>
    <mergeCell ref="AQ276:AQ279"/>
    <mergeCell ref="AR276:AR279"/>
    <mergeCell ref="AS276:AS279"/>
    <mergeCell ref="AT276:AT279"/>
    <mergeCell ref="AU276:AU279"/>
    <mergeCell ref="AV276:AV279"/>
    <mergeCell ref="AK276:AK279"/>
    <mergeCell ref="AL276:AL279"/>
    <mergeCell ref="AM276:AM279"/>
    <mergeCell ref="AN276:AN279"/>
    <mergeCell ref="AO276:AO279"/>
    <mergeCell ref="AP276:AP279"/>
    <mergeCell ref="AE276:AE279"/>
    <mergeCell ref="AF276:AF279"/>
    <mergeCell ref="AG276:AG279"/>
    <mergeCell ref="AH276:AH279"/>
    <mergeCell ref="AI276:AI279"/>
    <mergeCell ref="AJ276:AJ279"/>
    <mergeCell ref="BI276:BI279"/>
    <mergeCell ref="BJ276:BJ279"/>
    <mergeCell ref="BK276:BK279"/>
    <mergeCell ref="BL276:BL279"/>
    <mergeCell ref="BM276:BM279"/>
    <mergeCell ref="BN276:BN279"/>
    <mergeCell ref="BC276:BC279"/>
    <mergeCell ref="BD276:BD279"/>
    <mergeCell ref="BE276:BE279"/>
    <mergeCell ref="BF276:BF279"/>
    <mergeCell ref="BG276:BG279"/>
    <mergeCell ref="BH276:BH279"/>
    <mergeCell ref="AW276:AW279"/>
    <mergeCell ref="AX276:AX279"/>
    <mergeCell ref="AY276:AY279"/>
    <mergeCell ref="AZ276:AZ279"/>
    <mergeCell ref="BA276:BA279"/>
    <mergeCell ref="BB276:BB279"/>
    <mergeCell ref="CK276:CK279"/>
    <mergeCell ref="CL276:CL279"/>
    <mergeCell ref="CA276:CA279"/>
    <mergeCell ref="CB276:CB279"/>
    <mergeCell ref="CC276:CC279"/>
    <mergeCell ref="CD276:CD279"/>
    <mergeCell ref="CE276:CE279"/>
    <mergeCell ref="CF276:CF279"/>
    <mergeCell ref="BU276:BU279"/>
    <mergeCell ref="BV276:BV279"/>
    <mergeCell ref="BW276:BW279"/>
    <mergeCell ref="BX276:BX279"/>
    <mergeCell ref="BY276:BY279"/>
    <mergeCell ref="BZ276:BZ279"/>
    <mergeCell ref="BO276:BO279"/>
    <mergeCell ref="BP276:BP279"/>
    <mergeCell ref="BQ276:BQ279"/>
    <mergeCell ref="BR276:BR279"/>
    <mergeCell ref="BS276:BS279"/>
    <mergeCell ref="BT276:BT279"/>
    <mergeCell ref="DE276:DE279"/>
    <mergeCell ref="DF276:DF279"/>
    <mergeCell ref="O277:O279"/>
    <mergeCell ref="P277:P279"/>
    <mergeCell ref="Q277:Q279"/>
    <mergeCell ref="A280:A282"/>
    <mergeCell ref="B280:B282"/>
    <mergeCell ref="C280:C282"/>
    <mergeCell ref="D280:D282"/>
    <mergeCell ref="E280:E282"/>
    <mergeCell ref="CY276:CY279"/>
    <mergeCell ref="CZ276:CZ279"/>
    <mergeCell ref="DA276:DA279"/>
    <mergeCell ref="DB276:DB279"/>
    <mergeCell ref="DC276:DC279"/>
    <mergeCell ref="DD276:DD279"/>
    <mergeCell ref="CS276:CS279"/>
    <mergeCell ref="CT276:CT279"/>
    <mergeCell ref="CU276:CU279"/>
    <mergeCell ref="CV276:CV279"/>
    <mergeCell ref="CW276:CW279"/>
    <mergeCell ref="CX276:CX279"/>
    <mergeCell ref="CM276:CM279"/>
    <mergeCell ref="CN276:CN279"/>
    <mergeCell ref="CO276:CO279"/>
    <mergeCell ref="CP276:CP279"/>
    <mergeCell ref="CQ276:CQ279"/>
    <mergeCell ref="CR276:CR279"/>
    <mergeCell ref="CG276:CG279"/>
    <mergeCell ref="CH276:CH279"/>
    <mergeCell ref="CI276:CI279"/>
    <mergeCell ref="CJ276:CJ279"/>
    <mergeCell ref="U280:U282"/>
    <mergeCell ref="V280:V282"/>
    <mergeCell ref="W280:W282"/>
    <mergeCell ref="X280:X282"/>
    <mergeCell ref="Y280:Y282"/>
    <mergeCell ref="Z280:Z282"/>
    <mergeCell ref="L280:L282"/>
    <mergeCell ref="M280:M282"/>
    <mergeCell ref="N280:N282"/>
    <mergeCell ref="R280:R282"/>
    <mergeCell ref="S280:S282"/>
    <mergeCell ref="T280:T282"/>
    <mergeCell ref="F280:F282"/>
    <mergeCell ref="G280:G282"/>
    <mergeCell ref="H280:H282"/>
    <mergeCell ref="I280:I282"/>
    <mergeCell ref="J280:J282"/>
    <mergeCell ref="K280:K282"/>
    <mergeCell ref="AM280:AM282"/>
    <mergeCell ref="AN280:AN282"/>
    <mergeCell ref="AO280:AO282"/>
    <mergeCell ref="AP280:AP282"/>
    <mergeCell ref="AQ280:AQ282"/>
    <mergeCell ref="AR280:AR282"/>
    <mergeCell ref="AG280:AG282"/>
    <mergeCell ref="AH280:AH282"/>
    <mergeCell ref="AI280:AI282"/>
    <mergeCell ref="AJ280:AJ282"/>
    <mergeCell ref="AK280:AK282"/>
    <mergeCell ref="AL280:AL282"/>
    <mergeCell ref="AA280:AA282"/>
    <mergeCell ref="AB280:AB282"/>
    <mergeCell ref="AC280:AC282"/>
    <mergeCell ref="AD280:AD282"/>
    <mergeCell ref="AE280:AE282"/>
    <mergeCell ref="AF280:AF282"/>
    <mergeCell ref="BE280:BE282"/>
    <mergeCell ref="BF280:BF282"/>
    <mergeCell ref="BG280:BG282"/>
    <mergeCell ref="BH280:BH282"/>
    <mergeCell ref="BI280:BI282"/>
    <mergeCell ref="BJ280:BJ282"/>
    <mergeCell ref="AY280:AY282"/>
    <mergeCell ref="AZ280:AZ282"/>
    <mergeCell ref="BA280:BA282"/>
    <mergeCell ref="BB280:BB282"/>
    <mergeCell ref="BC280:BC282"/>
    <mergeCell ref="BD280:BD282"/>
    <mergeCell ref="AS280:AS282"/>
    <mergeCell ref="AT280:AT282"/>
    <mergeCell ref="AU280:AU282"/>
    <mergeCell ref="AV280:AV282"/>
    <mergeCell ref="AW280:AW282"/>
    <mergeCell ref="AX280:AX282"/>
    <mergeCell ref="CE280:CE282"/>
    <mergeCell ref="CF280:CF282"/>
    <mergeCell ref="CG280:CG282"/>
    <mergeCell ref="CH280:CH282"/>
    <mergeCell ref="BW280:BW282"/>
    <mergeCell ref="BX280:BX282"/>
    <mergeCell ref="BY280:BY282"/>
    <mergeCell ref="BZ280:BZ282"/>
    <mergeCell ref="CA280:CA282"/>
    <mergeCell ref="CB280:CB282"/>
    <mergeCell ref="BQ280:BQ282"/>
    <mergeCell ref="BR280:BR282"/>
    <mergeCell ref="BS280:BS282"/>
    <mergeCell ref="BT280:BT282"/>
    <mergeCell ref="BU280:BU282"/>
    <mergeCell ref="BV280:BV282"/>
    <mergeCell ref="BK280:BK282"/>
    <mergeCell ref="BL280:BL282"/>
    <mergeCell ref="BM280:BM282"/>
    <mergeCell ref="BN280:BN282"/>
    <mergeCell ref="BO280:BO282"/>
    <mergeCell ref="BP280:BP282"/>
    <mergeCell ref="A283:A285"/>
    <mergeCell ref="B283:B285"/>
    <mergeCell ref="C283:C285"/>
    <mergeCell ref="D283:D285"/>
    <mergeCell ref="E283:E285"/>
    <mergeCell ref="F283:F285"/>
    <mergeCell ref="DA280:DA282"/>
    <mergeCell ref="DB280:DB282"/>
    <mergeCell ref="DC280:DC282"/>
    <mergeCell ref="DD280:DD282"/>
    <mergeCell ref="DE280:DE282"/>
    <mergeCell ref="DF280:DF282"/>
    <mergeCell ref="CU280:CU282"/>
    <mergeCell ref="CV280:CV282"/>
    <mergeCell ref="CW280:CW282"/>
    <mergeCell ref="CX280:CX282"/>
    <mergeCell ref="CY280:CY282"/>
    <mergeCell ref="CZ280:CZ282"/>
    <mergeCell ref="CO280:CO282"/>
    <mergeCell ref="CP280:CP282"/>
    <mergeCell ref="CQ280:CQ282"/>
    <mergeCell ref="CR280:CR282"/>
    <mergeCell ref="CS280:CS282"/>
    <mergeCell ref="CT280:CT282"/>
    <mergeCell ref="CI280:CI282"/>
    <mergeCell ref="CJ280:CJ282"/>
    <mergeCell ref="CK280:CK282"/>
    <mergeCell ref="CL280:CL282"/>
    <mergeCell ref="CM280:CM282"/>
    <mergeCell ref="CN280:CN282"/>
    <mergeCell ref="CC280:CC282"/>
    <mergeCell ref="CD280:CD282"/>
    <mergeCell ref="V283:V285"/>
    <mergeCell ref="W283:W285"/>
    <mergeCell ref="X283:X285"/>
    <mergeCell ref="Y283:Y285"/>
    <mergeCell ref="Z283:Z285"/>
    <mergeCell ref="AA283:AA285"/>
    <mergeCell ref="M283:M285"/>
    <mergeCell ref="N283:N285"/>
    <mergeCell ref="R283:R285"/>
    <mergeCell ref="S283:S285"/>
    <mergeCell ref="T283:T285"/>
    <mergeCell ref="U283:U285"/>
    <mergeCell ref="G283:G285"/>
    <mergeCell ref="H283:H285"/>
    <mergeCell ref="I283:I285"/>
    <mergeCell ref="J283:J285"/>
    <mergeCell ref="K283:K285"/>
    <mergeCell ref="L283:L285"/>
    <mergeCell ref="AN283:AN285"/>
    <mergeCell ref="AO283:AO285"/>
    <mergeCell ref="AP283:AP285"/>
    <mergeCell ref="AQ283:AQ285"/>
    <mergeCell ref="AR283:AR285"/>
    <mergeCell ref="AS283:AS285"/>
    <mergeCell ref="AH283:AH285"/>
    <mergeCell ref="AI283:AI285"/>
    <mergeCell ref="AJ283:AJ285"/>
    <mergeCell ref="AK283:AK285"/>
    <mergeCell ref="AL283:AL285"/>
    <mergeCell ref="AM283:AM285"/>
    <mergeCell ref="AB283:AB285"/>
    <mergeCell ref="AC283:AC285"/>
    <mergeCell ref="AD283:AD285"/>
    <mergeCell ref="AE283:AE285"/>
    <mergeCell ref="AF283:AF285"/>
    <mergeCell ref="AG283:AG285"/>
    <mergeCell ref="BF283:BF285"/>
    <mergeCell ref="BG283:BG285"/>
    <mergeCell ref="BH283:BH285"/>
    <mergeCell ref="BI283:BI285"/>
    <mergeCell ref="BJ283:BJ285"/>
    <mergeCell ref="BK283:BK285"/>
    <mergeCell ref="AZ283:AZ285"/>
    <mergeCell ref="BA283:BA285"/>
    <mergeCell ref="BB283:BB285"/>
    <mergeCell ref="BC283:BC285"/>
    <mergeCell ref="BD283:BD285"/>
    <mergeCell ref="BE283:BE285"/>
    <mergeCell ref="AT283:AT285"/>
    <mergeCell ref="AU283:AU285"/>
    <mergeCell ref="AV283:AV285"/>
    <mergeCell ref="AW283:AW285"/>
    <mergeCell ref="AX283:AX285"/>
    <mergeCell ref="AY283:AY285"/>
    <mergeCell ref="CH283:CH285"/>
    <mergeCell ref="CI283:CI285"/>
    <mergeCell ref="BX283:BX285"/>
    <mergeCell ref="BY283:BY285"/>
    <mergeCell ref="BZ283:BZ285"/>
    <mergeCell ref="CA283:CA285"/>
    <mergeCell ref="CB283:CB285"/>
    <mergeCell ref="CC283:CC285"/>
    <mergeCell ref="BR283:BR285"/>
    <mergeCell ref="BS283:BS285"/>
    <mergeCell ref="BT283:BT285"/>
    <mergeCell ref="BU283:BU285"/>
    <mergeCell ref="BV283:BV285"/>
    <mergeCell ref="BW283:BW285"/>
    <mergeCell ref="BL283:BL285"/>
    <mergeCell ref="BM283:BM285"/>
    <mergeCell ref="BN283:BN285"/>
    <mergeCell ref="BO283:BO285"/>
    <mergeCell ref="BP283:BP285"/>
    <mergeCell ref="BQ283:BQ285"/>
    <mergeCell ref="DB283:DB285"/>
    <mergeCell ref="DC283:DC285"/>
    <mergeCell ref="DD283:DD285"/>
    <mergeCell ref="DE283:DE285"/>
    <mergeCell ref="DF283:DF285"/>
    <mergeCell ref="A286:A287"/>
    <mergeCell ref="B286:B287"/>
    <mergeCell ref="C286:C287"/>
    <mergeCell ref="D286:D287"/>
    <mergeCell ref="E286:E287"/>
    <mergeCell ref="CV283:CV285"/>
    <mergeCell ref="CW283:CW285"/>
    <mergeCell ref="CX283:CX285"/>
    <mergeCell ref="CY283:CY285"/>
    <mergeCell ref="CZ283:CZ285"/>
    <mergeCell ref="DA283:DA285"/>
    <mergeCell ref="CP283:CP285"/>
    <mergeCell ref="CQ283:CQ285"/>
    <mergeCell ref="CR283:CR285"/>
    <mergeCell ref="CS283:CS285"/>
    <mergeCell ref="CT283:CT285"/>
    <mergeCell ref="CU283:CU285"/>
    <mergeCell ref="CJ283:CJ285"/>
    <mergeCell ref="CK283:CK285"/>
    <mergeCell ref="CL283:CL285"/>
    <mergeCell ref="CM283:CM285"/>
    <mergeCell ref="CN283:CN285"/>
    <mergeCell ref="CO283:CO285"/>
    <mergeCell ref="CD283:CD285"/>
    <mergeCell ref="CE283:CE285"/>
    <mergeCell ref="CF283:CF285"/>
    <mergeCell ref="CG283:CG285"/>
    <mergeCell ref="U286:U287"/>
    <mergeCell ref="V286:V287"/>
    <mergeCell ref="W286:W287"/>
    <mergeCell ref="X286:X287"/>
    <mergeCell ref="Y286:Y287"/>
    <mergeCell ref="Z286:Z287"/>
    <mergeCell ref="L286:L287"/>
    <mergeCell ref="M286:M287"/>
    <mergeCell ref="N286:N287"/>
    <mergeCell ref="R286:R287"/>
    <mergeCell ref="S286:S287"/>
    <mergeCell ref="T286:T287"/>
    <mergeCell ref="F286:F287"/>
    <mergeCell ref="G286:G287"/>
    <mergeCell ref="H286:H287"/>
    <mergeCell ref="I286:I287"/>
    <mergeCell ref="J286:J287"/>
    <mergeCell ref="K286:K287"/>
    <mergeCell ref="AM286:AM287"/>
    <mergeCell ref="AN286:AN287"/>
    <mergeCell ref="AO286:AO287"/>
    <mergeCell ref="AP286:AP287"/>
    <mergeCell ref="AQ286:AQ287"/>
    <mergeCell ref="AR286:AR287"/>
    <mergeCell ref="AG286:AG287"/>
    <mergeCell ref="AH286:AH287"/>
    <mergeCell ref="AI286:AI287"/>
    <mergeCell ref="AJ286:AJ287"/>
    <mergeCell ref="AK286:AK287"/>
    <mergeCell ref="AL286:AL287"/>
    <mergeCell ref="AA286:AA287"/>
    <mergeCell ref="AB286:AB287"/>
    <mergeCell ref="AC286:AC287"/>
    <mergeCell ref="AD286:AD287"/>
    <mergeCell ref="AE286:AE287"/>
    <mergeCell ref="AF286:AF287"/>
    <mergeCell ref="BE286:BE287"/>
    <mergeCell ref="BF286:BF287"/>
    <mergeCell ref="BG286:BG287"/>
    <mergeCell ref="BH286:BH287"/>
    <mergeCell ref="BI286:BI287"/>
    <mergeCell ref="BJ286:BJ287"/>
    <mergeCell ref="AY286:AY287"/>
    <mergeCell ref="AZ286:AZ287"/>
    <mergeCell ref="BA286:BA287"/>
    <mergeCell ref="BB286:BB287"/>
    <mergeCell ref="BC286:BC287"/>
    <mergeCell ref="BD286:BD287"/>
    <mergeCell ref="AS286:AS287"/>
    <mergeCell ref="AT286:AT287"/>
    <mergeCell ref="AU286:AU287"/>
    <mergeCell ref="AV286:AV287"/>
    <mergeCell ref="AW286:AW287"/>
    <mergeCell ref="AX286:AX287"/>
    <mergeCell ref="CE286:CE287"/>
    <mergeCell ref="CF286:CF287"/>
    <mergeCell ref="CG286:CG287"/>
    <mergeCell ref="CH286:CH287"/>
    <mergeCell ref="BW286:BW287"/>
    <mergeCell ref="BX286:BX287"/>
    <mergeCell ref="BY286:BY287"/>
    <mergeCell ref="BZ286:BZ287"/>
    <mergeCell ref="CA286:CA287"/>
    <mergeCell ref="CB286:CB287"/>
    <mergeCell ref="BQ286:BQ287"/>
    <mergeCell ref="BR286:BR287"/>
    <mergeCell ref="BS286:BS287"/>
    <mergeCell ref="BT286:BT287"/>
    <mergeCell ref="BU286:BU287"/>
    <mergeCell ref="BV286:BV287"/>
    <mergeCell ref="BK286:BK287"/>
    <mergeCell ref="BL286:BL287"/>
    <mergeCell ref="BM286:BM287"/>
    <mergeCell ref="BN286:BN287"/>
    <mergeCell ref="BO286:BO287"/>
    <mergeCell ref="BP286:BP287"/>
    <mergeCell ref="A288:A289"/>
    <mergeCell ref="B288:B289"/>
    <mergeCell ref="C288:C289"/>
    <mergeCell ref="D288:D289"/>
    <mergeCell ref="E288:E289"/>
    <mergeCell ref="F288:F289"/>
    <mergeCell ref="DA286:DA287"/>
    <mergeCell ref="DB286:DB287"/>
    <mergeCell ref="DC286:DC287"/>
    <mergeCell ref="DD286:DD287"/>
    <mergeCell ref="DE286:DE287"/>
    <mergeCell ref="DF286:DF287"/>
    <mergeCell ref="CU286:CU287"/>
    <mergeCell ref="CV286:CV287"/>
    <mergeCell ref="CW286:CW287"/>
    <mergeCell ref="CX286:CX287"/>
    <mergeCell ref="CY286:CY287"/>
    <mergeCell ref="CZ286:CZ287"/>
    <mergeCell ref="CO286:CO287"/>
    <mergeCell ref="CP286:CP287"/>
    <mergeCell ref="CQ286:CQ287"/>
    <mergeCell ref="CR286:CR287"/>
    <mergeCell ref="CS286:CS287"/>
    <mergeCell ref="CT286:CT287"/>
    <mergeCell ref="CI286:CI287"/>
    <mergeCell ref="CJ286:CJ287"/>
    <mergeCell ref="CK286:CK287"/>
    <mergeCell ref="CL286:CL287"/>
    <mergeCell ref="CM286:CM287"/>
    <mergeCell ref="CN286:CN287"/>
    <mergeCell ref="CC286:CC287"/>
    <mergeCell ref="CD286:CD287"/>
    <mergeCell ref="Y288:Y289"/>
    <mergeCell ref="Z288:Z289"/>
    <mergeCell ref="AA288:AA289"/>
    <mergeCell ref="AB288:AB289"/>
    <mergeCell ref="AC288:AC289"/>
    <mergeCell ref="AD288:AD289"/>
    <mergeCell ref="S288:S289"/>
    <mergeCell ref="T288:T289"/>
    <mergeCell ref="U288:U289"/>
    <mergeCell ref="V288:V289"/>
    <mergeCell ref="W288:W289"/>
    <mergeCell ref="X288:X289"/>
    <mergeCell ref="G288:G289"/>
    <mergeCell ref="H288:H289"/>
    <mergeCell ref="L288:L289"/>
    <mergeCell ref="M288:M289"/>
    <mergeCell ref="N288:N289"/>
    <mergeCell ref="R288:R289"/>
    <mergeCell ref="AQ288:AQ289"/>
    <mergeCell ref="AR288:AR289"/>
    <mergeCell ref="AS288:AS289"/>
    <mergeCell ref="AT288:AT289"/>
    <mergeCell ref="AU288:AU289"/>
    <mergeCell ref="AV288:AV289"/>
    <mergeCell ref="AK288:AK289"/>
    <mergeCell ref="AL288:AL289"/>
    <mergeCell ref="AM288:AM289"/>
    <mergeCell ref="AN288:AN289"/>
    <mergeCell ref="AO288:AO289"/>
    <mergeCell ref="AP288:AP289"/>
    <mergeCell ref="AE288:AE289"/>
    <mergeCell ref="AF288:AF289"/>
    <mergeCell ref="AG288:AG289"/>
    <mergeCell ref="AH288:AH289"/>
    <mergeCell ref="AI288:AI289"/>
    <mergeCell ref="AJ288:AJ289"/>
    <mergeCell ref="BI288:BI289"/>
    <mergeCell ref="BJ288:BJ289"/>
    <mergeCell ref="BK288:BK289"/>
    <mergeCell ref="BL288:BL289"/>
    <mergeCell ref="BM288:BM289"/>
    <mergeCell ref="BN288:BN289"/>
    <mergeCell ref="BC288:BC289"/>
    <mergeCell ref="BD288:BD289"/>
    <mergeCell ref="BE288:BE289"/>
    <mergeCell ref="BF288:BF289"/>
    <mergeCell ref="BG288:BG289"/>
    <mergeCell ref="BH288:BH289"/>
    <mergeCell ref="AW288:AW289"/>
    <mergeCell ref="AX288:AX289"/>
    <mergeCell ref="AY288:AY289"/>
    <mergeCell ref="AZ288:AZ289"/>
    <mergeCell ref="BA288:BA289"/>
    <mergeCell ref="BB288:BB289"/>
    <mergeCell ref="CK288:CK289"/>
    <mergeCell ref="CL288:CL289"/>
    <mergeCell ref="CA288:CA289"/>
    <mergeCell ref="CB288:CB289"/>
    <mergeCell ref="CC288:CC289"/>
    <mergeCell ref="CD288:CD289"/>
    <mergeCell ref="CE288:CE289"/>
    <mergeCell ref="CF288:CF289"/>
    <mergeCell ref="BU288:BU289"/>
    <mergeCell ref="BV288:BV289"/>
    <mergeCell ref="BW288:BW289"/>
    <mergeCell ref="BX288:BX289"/>
    <mergeCell ref="BY288:BY289"/>
    <mergeCell ref="BZ288:BZ289"/>
    <mergeCell ref="BO288:BO289"/>
    <mergeCell ref="BP288:BP289"/>
    <mergeCell ref="BQ288:BQ289"/>
    <mergeCell ref="BR288:BR289"/>
    <mergeCell ref="BS288:BS289"/>
    <mergeCell ref="BT288:BT289"/>
    <mergeCell ref="DE288:DE289"/>
    <mergeCell ref="DF288:DF289"/>
    <mergeCell ref="A291:A292"/>
    <mergeCell ref="B291:B292"/>
    <mergeCell ref="C291:C292"/>
    <mergeCell ref="D291:D292"/>
    <mergeCell ref="E291:E292"/>
    <mergeCell ref="F291:F292"/>
    <mergeCell ref="G291:G292"/>
    <mergeCell ref="H291:H292"/>
    <mergeCell ref="CY288:CY289"/>
    <mergeCell ref="CZ288:CZ289"/>
    <mergeCell ref="DA288:DA289"/>
    <mergeCell ref="DB288:DB289"/>
    <mergeCell ref="DC288:DC289"/>
    <mergeCell ref="DD288:DD289"/>
    <mergeCell ref="CS288:CS289"/>
    <mergeCell ref="CT288:CT289"/>
    <mergeCell ref="CU288:CU289"/>
    <mergeCell ref="CV288:CV289"/>
    <mergeCell ref="CW288:CW289"/>
    <mergeCell ref="CX288:CX289"/>
    <mergeCell ref="CM288:CM289"/>
    <mergeCell ref="CN288:CN289"/>
    <mergeCell ref="CO288:CO289"/>
    <mergeCell ref="CP288:CP289"/>
    <mergeCell ref="CQ288:CQ289"/>
    <mergeCell ref="CR288:CR289"/>
    <mergeCell ref="CG288:CG289"/>
    <mergeCell ref="CH288:CH289"/>
    <mergeCell ref="CI288:CI289"/>
    <mergeCell ref="CJ288:CJ289"/>
    <mergeCell ref="X291:X292"/>
    <mergeCell ref="Y291:Y292"/>
    <mergeCell ref="Z291:Z292"/>
    <mergeCell ref="AA291:AA292"/>
    <mergeCell ref="AB291:AB292"/>
    <mergeCell ref="AC291:AC292"/>
    <mergeCell ref="R291:R292"/>
    <mergeCell ref="S291:S292"/>
    <mergeCell ref="T291:T292"/>
    <mergeCell ref="U291:U292"/>
    <mergeCell ref="V291:V292"/>
    <mergeCell ref="W291:W292"/>
    <mergeCell ref="I291:I292"/>
    <mergeCell ref="J291:J292"/>
    <mergeCell ref="K291:K292"/>
    <mergeCell ref="L291:L292"/>
    <mergeCell ref="M291:M292"/>
    <mergeCell ref="N291:N292"/>
    <mergeCell ref="AP291:AP292"/>
    <mergeCell ref="AQ291:AQ292"/>
    <mergeCell ref="AR291:AR292"/>
    <mergeCell ref="AS291:AS292"/>
    <mergeCell ref="AT291:AT292"/>
    <mergeCell ref="AU291:AU292"/>
    <mergeCell ref="AJ291:AJ292"/>
    <mergeCell ref="AK291:AK292"/>
    <mergeCell ref="AL291:AL292"/>
    <mergeCell ref="AM291:AM292"/>
    <mergeCell ref="AN291:AN292"/>
    <mergeCell ref="AO291:AO292"/>
    <mergeCell ref="AD291:AD292"/>
    <mergeCell ref="AE291:AE292"/>
    <mergeCell ref="AF291:AF292"/>
    <mergeCell ref="AG291:AG292"/>
    <mergeCell ref="AH291:AH292"/>
    <mergeCell ref="AI291:AI292"/>
    <mergeCell ref="BH291:BH292"/>
    <mergeCell ref="BI291:BI292"/>
    <mergeCell ref="BJ291:BJ292"/>
    <mergeCell ref="BK291:BK292"/>
    <mergeCell ref="BL291:BL292"/>
    <mergeCell ref="BM291:BM292"/>
    <mergeCell ref="BB291:BB292"/>
    <mergeCell ref="BC291:BC292"/>
    <mergeCell ref="BD291:BD292"/>
    <mergeCell ref="BE291:BE292"/>
    <mergeCell ref="BF291:BF292"/>
    <mergeCell ref="BG291:BG292"/>
    <mergeCell ref="AV291:AV292"/>
    <mergeCell ref="AW291:AW292"/>
    <mergeCell ref="AX291:AX292"/>
    <mergeCell ref="AY291:AY292"/>
    <mergeCell ref="AZ291:AZ292"/>
    <mergeCell ref="BA291:BA292"/>
    <mergeCell ref="CJ291:CJ292"/>
    <mergeCell ref="CK291:CK292"/>
    <mergeCell ref="BZ291:BZ292"/>
    <mergeCell ref="CA291:CA292"/>
    <mergeCell ref="CB291:CB292"/>
    <mergeCell ref="CC291:CC292"/>
    <mergeCell ref="CD291:CD292"/>
    <mergeCell ref="CE291:CE292"/>
    <mergeCell ref="BT291:BT292"/>
    <mergeCell ref="BU291:BU292"/>
    <mergeCell ref="BV291:BV292"/>
    <mergeCell ref="BW291:BW292"/>
    <mergeCell ref="BX291:BX292"/>
    <mergeCell ref="BY291:BY292"/>
    <mergeCell ref="BN291:BN292"/>
    <mergeCell ref="BO291:BO292"/>
    <mergeCell ref="BP291:BP292"/>
    <mergeCell ref="BQ291:BQ292"/>
    <mergeCell ref="BR291:BR292"/>
    <mergeCell ref="BS291:BS292"/>
    <mergeCell ref="DD291:DD292"/>
    <mergeCell ref="DE291:DE292"/>
    <mergeCell ref="DF291:DF292"/>
    <mergeCell ref="A293:A294"/>
    <mergeCell ref="B293:B294"/>
    <mergeCell ref="C293:C294"/>
    <mergeCell ref="D293:D294"/>
    <mergeCell ref="E293:E294"/>
    <mergeCell ref="F293:F294"/>
    <mergeCell ref="G293:G294"/>
    <mergeCell ref="CX291:CX292"/>
    <mergeCell ref="CY291:CY292"/>
    <mergeCell ref="CZ291:CZ292"/>
    <mergeCell ref="DA291:DA292"/>
    <mergeCell ref="DB291:DB292"/>
    <mergeCell ref="DC291:DC292"/>
    <mergeCell ref="CR291:CR292"/>
    <mergeCell ref="CS291:CS292"/>
    <mergeCell ref="CT291:CT292"/>
    <mergeCell ref="CU291:CU292"/>
    <mergeCell ref="CV291:CV292"/>
    <mergeCell ref="CW291:CW292"/>
    <mergeCell ref="CL291:CL292"/>
    <mergeCell ref="CM291:CM292"/>
    <mergeCell ref="CN291:CN292"/>
    <mergeCell ref="CO291:CO292"/>
    <mergeCell ref="CP291:CP292"/>
    <mergeCell ref="CQ291:CQ292"/>
    <mergeCell ref="CF291:CF292"/>
    <mergeCell ref="CG291:CG292"/>
    <mergeCell ref="CH291:CH292"/>
    <mergeCell ref="CI291:CI292"/>
    <mergeCell ref="W293:W294"/>
    <mergeCell ref="X293:X294"/>
    <mergeCell ref="Y293:Y294"/>
    <mergeCell ref="Z293:Z294"/>
    <mergeCell ref="AA293:AA294"/>
    <mergeCell ref="AB293:AB294"/>
    <mergeCell ref="N293:N294"/>
    <mergeCell ref="R293:R294"/>
    <mergeCell ref="S293:S294"/>
    <mergeCell ref="T293:T294"/>
    <mergeCell ref="U293:U294"/>
    <mergeCell ref="V293:V294"/>
    <mergeCell ref="H293:H294"/>
    <mergeCell ref="I293:I294"/>
    <mergeCell ref="J293:J294"/>
    <mergeCell ref="K293:K294"/>
    <mergeCell ref="L293:L294"/>
    <mergeCell ref="M293:M294"/>
    <mergeCell ref="AO293:AO294"/>
    <mergeCell ref="AP293:AP294"/>
    <mergeCell ref="AQ293:AQ294"/>
    <mergeCell ref="AR293:AR294"/>
    <mergeCell ref="AS293:AS294"/>
    <mergeCell ref="AT293:AT294"/>
    <mergeCell ref="AI293:AI294"/>
    <mergeCell ref="AJ293:AJ294"/>
    <mergeCell ref="AK293:AK294"/>
    <mergeCell ref="AL293:AL294"/>
    <mergeCell ref="AM293:AM294"/>
    <mergeCell ref="AN293:AN294"/>
    <mergeCell ref="AC293:AC294"/>
    <mergeCell ref="AD293:AD294"/>
    <mergeCell ref="AE293:AE294"/>
    <mergeCell ref="AF293:AF294"/>
    <mergeCell ref="AG293:AG294"/>
    <mergeCell ref="AH293:AH294"/>
    <mergeCell ref="BG293:BG294"/>
    <mergeCell ref="BH293:BH294"/>
    <mergeCell ref="BI293:BI294"/>
    <mergeCell ref="BJ293:BJ294"/>
    <mergeCell ref="BK293:BK294"/>
    <mergeCell ref="BL293:BL294"/>
    <mergeCell ref="BA293:BA294"/>
    <mergeCell ref="BB293:BB294"/>
    <mergeCell ref="BC293:BC294"/>
    <mergeCell ref="BD293:BD294"/>
    <mergeCell ref="BE293:BE294"/>
    <mergeCell ref="BF293:BF294"/>
    <mergeCell ref="AU293:AU294"/>
    <mergeCell ref="AV293:AV294"/>
    <mergeCell ref="AW293:AW294"/>
    <mergeCell ref="AX293:AX294"/>
    <mergeCell ref="AY293:AY294"/>
    <mergeCell ref="AZ293:AZ294"/>
    <mergeCell ref="CI293:CI294"/>
    <mergeCell ref="CJ293:CJ294"/>
    <mergeCell ref="BY293:BY294"/>
    <mergeCell ref="BZ293:BZ294"/>
    <mergeCell ref="CA293:CA294"/>
    <mergeCell ref="CB293:CB294"/>
    <mergeCell ref="CC293:CC294"/>
    <mergeCell ref="CD293:CD294"/>
    <mergeCell ref="BS293:BS294"/>
    <mergeCell ref="BT293:BT294"/>
    <mergeCell ref="BU293:BU294"/>
    <mergeCell ref="BV293:BV294"/>
    <mergeCell ref="BW293:BW294"/>
    <mergeCell ref="BX293:BX294"/>
    <mergeCell ref="BM293:BM294"/>
    <mergeCell ref="BN293:BN294"/>
    <mergeCell ref="BO293:BO294"/>
    <mergeCell ref="BP293:BP294"/>
    <mergeCell ref="BQ293:BQ294"/>
    <mergeCell ref="BR293:BR294"/>
    <mergeCell ref="DC293:DC294"/>
    <mergeCell ref="DD293:DD294"/>
    <mergeCell ref="DE293:DE294"/>
    <mergeCell ref="DF293:DF294"/>
    <mergeCell ref="A295:A299"/>
    <mergeCell ref="B295:B299"/>
    <mergeCell ref="C295:C299"/>
    <mergeCell ref="D295:D299"/>
    <mergeCell ref="E295:E299"/>
    <mergeCell ref="F295:F299"/>
    <mergeCell ref="CW293:CW294"/>
    <mergeCell ref="CX293:CX294"/>
    <mergeCell ref="CY293:CY294"/>
    <mergeCell ref="CZ293:CZ294"/>
    <mergeCell ref="DA293:DA294"/>
    <mergeCell ref="DB293:DB294"/>
    <mergeCell ref="CQ293:CQ294"/>
    <mergeCell ref="CR293:CR294"/>
    <mergeCell ref="CS293:CS294"/>
    <mergeCell ref="CT293:CT294"/>
    <mergeCell ref="CU293:CU294"/>
    <mergeCell ref="CV293:CV294"/>
    <mergeCell ref="CK293:CK294"/>
    <mergeCell ref="CL293:CL294"/>
    <mergeCell ref="CM293:CM294"/>
    <mergeCell ref="CN293:CN294"/>
    <mergeCell ref="CO293:CO294"/>
    <mergeCell ref="CP293:CP294"/>
    <mergeCell ref="CE293:CE294"/>
    <mergeCell ref="CF293:CF294"/>
    <mergeCell ref="CG293:CG294"/>
    <mergeCell ref="CH293:CH294"/>
    <mergeCell ref="Y295:Y299"/>
    <mergeCell ref="Z295:Z299"/>
    <mergeCell ref="AA295:AA299"/>
    <mergeCell ref="AB295:AB299"/>
    <mergeCell ref="AC295:AC299"/>
    <mergeCell ref="AD295:AD299"/>
    <mergeCell ref="S295:S299"/>
    <mergeCell ref="T295:T299"/>
    <mergeCell ref="U295:U299"/>
    <mergeCell ref="V295:V299"/>
    <mergeCell ref="W295:W299"/>
    <mergeCell ref="X295:X299"/>
    <mergeCell ref="G295:G299"/>
    <mergeCell ref="H295:H299"/>
    <mergeCell ref="L295:L299"/>
    <mergeCell ref="M295:M299"/>
    <mergeCell ref="N295:N299"/>
    <mergeCell ref="R295:R299"/>
    <mergeCell ref="AQ295:AQ299"/>
    <mergeCell ref="AR295:AR299"/>
    <mergeCell ref="AS295:AS299"/>
    <mergeCell ref="AT295:AT299"/>
    <mergeCell ref="AU295:AU299"/>
    <mergeCell ref="AV295:AV299"/>
    <mergeCell ref="AK295:AK299"/>
    <mergeCell ref="AL295:AL299"/>
    <mergeCell ref="AM295:AM299"/>
    <mergeCell ref="AN295:AN299"/>
    <mergeCell ref="AO295:AO299"/>
    <mergeCell ref="AP295:AP299"/>
    <mergeCell ref="AE295:AE299"/>
    <mergeCell ref="AF295:AF299"/>
    <mergeCell ref="AG295:AG299"/>
    <mergeCell ref="AH295:AH299"/>
    <mergeCell ref="AI295:AI299"/>
    <mergeCell ref="AJ295:AJ299"/>
    <mergeCell ref="BI295:BI299"/>
    <mergeCell ref="BJ295:BJ299"/>
    <mergeCell ref="BK295:BK299"/>
    <mergeCell ref="BL295:BL299"/>
    <mergeCell ref="BM295:BM299"/>
    <mergeCell ref="BN295:BN299"/>
    <mergeCell ref="BC295:BC299"/>
    <mergeCell ref="BD295:BD299"/>
    <mergeCell ref="BE295:BE299"/>
    <mergeCell ref="BF295:BF299"/>
    <mergeCell ref="BG295:BG299"/>
    <mergeCell ref="BH295:BH299"/>
    <mergeCell ref="AW295:AW299"/>
    <mergeCell ref="AX295:AX299"/>
    <mergeCell ref="AY295:AY299"/>
    <mergeCell ref="AZ295:AZ299"/>
    <mergeCell ref="BA295:BA299"/>
    <mergeCell ref="BB295:BB299"/>
    <mergeCell ref="CK295:CK299"/>
    <mergeCell ref="CL295:CL299"/>
    <mergeCell ref="CA295:CA299"/>
    <mergeCell ref="CB295:CB299"/>
    <mergeCell ref="CC295:CC299"/>
    <mergeCell ref="CD295:CD299"/>
    <mergeCell ref="CE295:CE299"/>
    <mergeCell ref="CF295:CF299"/>
    <mergeCell ref="BU295:BU299"/>
    <mergeCell ref="BV295:BV299"/>
    <mergeCell ref="BW295:BW299"/>
    <mergeCell ref="BX295:BX299"/>
    <mergeCell ref="BY295:BY299"/>
    <mergeCell ref="BZ295:BZ299"/>
    <mergeCell ref="BO295:BO299"/>
    <mergeCell ref="BP295:BP299"/>
    <mergeCell ref="BQ295:BQ299"/>
    <mergeCell ref="BR295:BR299"/>
    <mergeCell ref="BS295:BS299"/>
    <mergeCell ref="BT295:BT299"/>
    <mergeCell ref="DE295:DE299"/>
    <mergeCell ref="DF295:DF299"/>
    <mergeCell ref="I296:I299"/>
    <mergeCell ref="J296:J299"/>
    <mergeCell ref="K296:K299"/>
    <mergeCell ref="A300:A302"/>
    <mergeCell ref="B300:B302"/>
    <mergeCell ref="C300:C302"/>
    <mergeCell ref="D300:D302"/>
    <mergeCell ref="E300:E302"/>
    <mergeCell ref="CY295:CY299"/>
    <mergeCell ref="CZ295:CZ299"/>
    <mergeCell ref="DA295:DA299"/>
    <mergeCell ref="DB295:DB299"/>
    <mergeCell ref="DC295:DC299"/>
    <mergeCell ref="DD295:DD299"/>
    <mergeCell ref="CS295:CS299"/>
    <mergeCell ref="CT295:CT299"/>
    <mergeCell ref="CU295:CU299"/>
    <mergeCell ref="CV295:CV299"/>
    <mergeCell ref="CW295:CW299"/>
    <mergeCell ref="CX295:CX299"/>
    <mergeCell ref="CM295:CM299"/>
    <mergeCell ref="CN295:CN299"/>
    <mergeCell ref="CO295:CO299"/>
    <mergeCell ref="CP295:CP299"/>
    <mergeCell ref="CQ295:CQ299"/>
    <mergeCell ref="CR295:CR299"/>
    <mergeCell ref="CG295:CG299"/>
    <mergeCell ref="CH295:CH299"/>
    <mergeCell ref="CI295:CI299"/>
    <mergeCell ref="CJ295:CJ299"/>
    <mergeCell ref="U300:U302"/>
    <mergeCell ref="V300:V302"/>
    <mergeCell ref="W300:W302"/>
    <mergeCell ref="X300:X302"/>
    <mergeCell ref="Y300:Y302"/>
    <mergeCell ref="Z300:Z302"/>
    <mergeCell ref="L300:L302"/>
    <mergeCell ref="M300:M302"/>
    <mergeCell ref="N300:N302"/>
    <mergeCell ref="R300:R302"/>
    <mergeCell ref="S300:S302"/>
    <mergeCell ref="T300:T302"/>
    <mergeCell ref="F300:F302"/>
    <mergeCell ref="G300:G302"/>
    <mergeCell ref="H300:H302"/>
    <mergeCell ref="I300:I302"/>
    <mergeCell ref="J300:J302"/>
    <mergeCell ref="K300:K302"/>
    <mergeCell ref="AM300:AM302"/>
    <mergeCell ref="AN300:AN302"/>
    <mergeCell ref="AO300:AO302"/>
    <mergeCell ref="AP300:AP302"/>
    <mergeCell ref="AQ300:AQ302"/>
    <mergeCell ref="AR300:AR302"/>
    <mergeCell ref="AG300:AG302"/>
    <mergeCell ref="AH300:AH302"/>
    <mergeCell ref="AI300:AI302"/>
    <mergeCell ref="AJ300:AJ302"/>
    <mergeCell ref="AK300:AK302"/>
    <mergeCell ref="AL300:AL302"/>
    <mergeCell ref="AA300:AA302"/>
    <mergeCell ref="AB300:AB302"/>
    <mergeCell ref="AC300:AC302"/>
    <mergeCell ref="AD300:AD302"/>
    <mergeCell ref="AE300:AE302"/>
    <mergeCell ref="AF300:AF302"/>
    <mergeCell ref="BE300:BE302"/>
    <mergeCell ref="BF300:BF302"/>
    <mergeCell ref="BG300:BG302"/>
    <mergeCell ref="BH300:BH302"/>
    <mergeCell ref="BI300:BI302"/>
    <mergeCell ref="BJ300:BJ302"/>
    <mergeCell ref="AY300:AY302"/>
    <mergeCell ref="AZ300:AZ302"/>
    <mergeCell ref="BA300:BA302"/>
    <mergeCell ref="BB300:BB302"/>
    <mergeCell ref="BC300:BC302"/>
    <mergeCell ref="BD300:BD302"/>
    <mergeCell ref="AS300:AS302"/>
    <mergeCell ref="AT300:AT302"/>
    <mergeCell ref="AU300:AU302"/>
    <mergeCell ref="AV300:AV302"/>
    <mergeCell ref="AW300:AW302"/>
    <mergeCell ref="AX300:AX302"/>
    <mergeCell ref="CE300:CE302"/>
    <mergeCell ref="CF300:CF302"/>
    <mergeCell ref="CG300:CG302"/>
    <mergeCell ref="CH300:CH302"/>
    <mergeCell ref="BW300:BW302"/>
    <mergeCell ref="BX300:BX302"/>
    <mergeCell ref="BY300:BY302"/>
    <mergeCell ref="BZ300:BZ302"/>
    <mergeCell ref="CA300:CA302"/>
    <mergeCell ref="CB300:CB302"/>
    <mergeCell ref="BQ300:BQ302"/>
    <mergeCell ref="BR300:BR302"/>
    <mergeCell ref="BS300:BS302"/>
    <mergeCell ref="BT300:BT302"/>
    <mergeCell ref="BU300:BU302"/>
    <mergeCell ref="BV300:BV302"/>
    <mergeCell ref="BK300:BK302"/>
    <mergeCell ref="BL300:BL302"/>
    <mergeCell ref="BM300:BM302"/>
    <mergeCell ref="BN300:BN302"/>
    <mergeCell ref="BO300:BO302"/>
    <mergeCell ref="BP300:BP302"/>
    <mergeCell ref="A303:A305"/>
    <mergeCell ref="B303:B305"/>
    <mergeCell ref="C303:C305"/>
    <mergeCell ref="D303:D305"/>
    <mergeCell ref="E303:E305"/>
    <mergeCell ref="F303:F305"/>
    <mergeCell ref="DA300:DA302"/>
    <mergeCell ref="DB300:DB302"/>
    <mergeCell ref="DC300:DC302"/>
    <mergeCell ref="DD300:DD302"/>
    <mergeCell ref="DE300:DE302"/>
    <mergeCell ref="DF300:DF302"/>
    <mergeCell ref="CU300:CU302"/>
    <mergeCell ref="CV300:CV302"/>
    <mergeCell ref="CW300:CW302"/>
    <mergeCell ref="CX300:CX302"/>
    <mergeCell ref="CY300:CY302"/>
    <mergeCell ref="CZ300:CZ302"/>
    <mergeCell ref="CO300:CO302"/>
    <mergeCell ref="CP300:CP302"/>
    <mergeCell ref="CQ300:CQ302"/>
    <mergeCell ref="CR300:CR302"/>
    <mergeCell ref="CS300:CS302"/>
    <mergeCell ref="CT300:CT302"/>
    <mergeCell ref="CI300:CI302"/>
    <mergeCell ref="CJ300:CJ302"/>
    <mergeCell ref="CK300:CK302"/>
    <mergeCell ref="CL300:CL302"/>
    <mergeCell ref="CM300:CM302"/>
    <mergeCell ref="CN300:CN302"/>
    <mergeCell ref="CC300:CC302"/>
    <mergeCell ref="CD300:CD302"/>
    <mergeCell ref="V303:V305"/>
    <mergeCell ref="W303:W305"/>
    <mergeCell ref="X303:X305"/>
    <mergeCell ref="Y303:Y305"/>
    <mergeCell ref="Z303:Z305"/>
    <mergeCell ref="AA303:AA305"/>
    <mergeCell ref="M303:M305"/>
    <mergeCell ref="N303:N305"/>
    <mergeCell ref="R303:R305"/>
    <mergeCell ref="S303:S305"/>
    <mergeCell ref="T303:T305"/>
    <mergeCell ref="U303:U305"/>
    <mergeCell ref="G303:G305"/>
    <mergeCell ref="H303:H305"/>
    <mergeCell ref="I303:I305"/>
    <mergeCell ref="J303:J305"/>
    <mergeCell ref="K303:K305"/>
    <mergeCell ref="L303:L305"/>
    <mergeCell ref="AN303:AN305"/>
    <mergeCell ref="AO303:AO305"/>
    <mergeCell ref="AP303:AP305"/>
    <mergeCell ref="AQ303:AQ305"/>
    <mergeCell ref="AR303:AR305"/>
    <mergeCell ref="AS303:AS305"/>
    <mergeCell ref="AH303:AH305"/>
    <mergeCell ref="AI303:AI305"/>
    <mergeCell ref="AJ303:AJ305"/>
    <mergeCell ref="AK303:AK305"/>
    <mergeCell ref="AL303:AL305"/>
    <mergeCell ref="AM303:AM305"/>
    <mergeCell ref="AB303:AB305"/>
    <mergeCell ref="AC303:AC305"/>
    <mergeCell ref="AD303:AD305"/>
    <mergeCell ref="AE303:AE305"/>
    <mergeCell ref="AF303:AF305"/>
    <mergeCell ref="AG303:AG305"/>
    <mergeCell ref="BF303:BF305"/>
    <mergeCell ref="BG303:BG305"/>
    <mergeCell ref="BH303:BH305"/>
    <mergeCell ref="BI303:BI305"/>
    <mergeCell ref="BJ303:BJ305"/>
    <mergeCell ref="BK303:BK305"/>
    <mergeCell ref="AZ303:AZ305"/>
    <mergeCell ref="BA303:BA305"/>
    <mergeCell ref="BB303:BB305"/>
    <mergeCell ref="BC303:BC305"/>
    <mergeCell ref="BD303:BD305"/>
    <mergeCell ref="BE303:BE305"/>
    <mergeCell ref="AT303:AT305"/>
    <mergeCell ref="AU303:AU305"/>
    <mergeCell ref="AV303:AV305"/>
    <mergeCell ref="AW303:AW305"/>
    <mergeCell ref="AX303:AX305"/>
    <mergeCell ref="AY303:AY305"/>
    <mergeCell ref="CH303:CH305"/>
    <mergeCell ref="CI303:CI305"/>
    <mergeCell ref="BX303:BX305"/>
    <mergeCell ref="BY303:BY305"/>
    <mergeCell ref="BZ303:BZ305"/>
    <mergeCell ref="CA303:CA305"/>
    <mergeCell ref="CB303:CB305"/>
    <mergeCell ref="CC303:CC305"/>
    <mergeCell ref="BR303:BR305"/>
    <mergeCell ref="BS303:BS305"/>
    <mergeCell ref="BT303:BT305"/>
    <mergeCell ref="BU303:BU305"/>
    <mergeCell ref="BV303:BV305"/>
    <mergeCell ref="BW303:BW305"/>
    <mergeCell ref="BL303:BL305"/>
    <mergeCell ref="BM303:BM305"/>
    <mergeCell ref="BN303:BN305"/>
    <mergeCell ref="BO303:BO305"/>
    <mergeCell ref="BP303:BP305"/>
    <mergeCell ref="BQ303:BQ305"/>
    <mergeCell ref="DB303:DB305"/>
    <mergeCell ref="DC303:DC305"/>
    <mergeCell ref="DD303:DD305"/>
    <mergeCell ref="DE303:DE305"/>
    <mergeCell ref="DF303:DF305"/>
    <mergeCell ref="A306:A307"/>
    <mergeCell ref="B306:B307"/>
    <mergeCell ref="C306:C307"/>
    <mergeCell ref="D306:D307"/>
    <mergeCell ref="E306:E307"/>
    <mergeCell ref="CV303:CV305"/>
    <mergeCell ref="CW303:CW305"/>
    <mergeCell ref="CX303:CX305"/>
    <mergeCell ref="CY303:CY305"/>
    <mergeCell ref="CZ303:CZ305"/>
    <mergeCell ref="DA303:DA305"/>
    <mergeCell ref="CP303:CP305"/>
    <mergeCell ref="CQ303:CQ305"/>
    <mergeCell ref="CR303:CR305"/>
    <mergeCell ref="CS303:CS305"/>
    <mergeCell ref="CT303:CT305"/>
    <mergeCell ref="CU303:CU305"/>
    <mergeCell ref="CJ303:CJ305"/>
    <mergeCell ref="CK303:CK305"/>
    <mergeCell ref="CL303:CL305"/>
    <mergeCell ref="CM303:CM305"/>
    <mergeCell ref="CN303:CN305"/>
    <mergeCell ref="CO303:CO305"/>
    <mergeCell ref="CD303:CD305"/>
    <mergeCell ref="CE303:CE305"/>
    <mergeCell ref="CF303:CF305"/>
    <mergeCell ref="CG303:CG305"/>
    <mergeCell ref="U306:U307"/>
    <mergeCell ref="V306:V307"/>
    <mergeCell ref="W306:W307"/>
    <mergeCell ref="X306:X307"/>
    <mergeCell ref="Y306:Y307"/>
    <mergeCell ref="Z306:Z307"/>
    <mergeCell ref="L306:L307"/>
    <mergeCell ref="M306:M307"/>
    <mergeCell ref="N306:N307"/>
    <mergeCell ref="R306:R307"/>
    <mergeCell ref="S306:S307"/>
    <mergeCell ref="T306:T307"/>
    <mergeCell ref="F306:F307"/>
    <mergeCell ref="G306:G307"/>
    <mergeCell ref="H306:H307"/>
    <mergeCell ref="I306:I307"/>
    <mergeCell ref="J306:J307"/>
    <mergeCell ref="K306:K307"/>
    <mergeCell ref="AM306:AM307"/>
    <mergeCell ref="AN306:AN307"/>
    <mergeCell ref="AO306:AO307"/>
    <mergeCell ref="AP306:AP307"/>
    <mergeCell ref="AQ306:AQ307"/>
    <mergeCell ref="AR306:AR307"/>
    <mergeCell ref="AG306:AG307"/>
    <mergeCell ref="AH306:AH307"/>
    <mergeCell ref="AI306:AI307"/>
    <mergeCell ref="AJ306:AJ307"/>
    <mergeCell ref="AK306:AK307"/>
    <mergeCell ref="AL306:AL307"/>
    <mergeCell ref="AA306:AA307"/>
    <mergeCell ref="AB306:AB307"/>
    <mergeCell ref="AC306:AC307"/>
    <mergeCell ref="AD306:AD307"/>
    <mergeCell ref="AE306:AE307"/>
    <mergeCell ref="AF306:AF307"/>
    <mergeCell ref="BE306:BE307"/>
    <mergeCell ref="BF306:BF307"/>
    <mergeCell ref="BG306:BG307"/>
    <mergeCell ref="BH306:BH307"/>
    <mergeCell ref="BI306:BI307"/>
    <mergeCell ref="BJ306:BJ307"/>
    <mergeCell ref="AY306:AY307"/>
    <mergeCell ref="AZ306:AZ307"/>
    <mergeCell ref="BA306:BA307"/>
    <mergeCell ref="BB306:BB307"/>
    <mergeCell ref="BC306:BC307"/>
    <mergeCell ref="BD306:BD307"/>
    <mergeCell ref="AS306:AS307"/>
    <mergeCell ref="AT306:AT307"/>
    <mergeCell ref="AU306:AU307"/>
    <mergeCell ref="AV306:AV307"/>
    <mergeCell ref="AW306:AW307"/>
    <mergeCell ref="AX306:AX307"/>
    <mergeCell ref="CE306:CE307"/>
    <mergeCell ref="CF306:CF307"/>
    <mergeCell ref="CG306:CG307"/>
    <mergeCell ref="CH306:CH307"/>
    <mergeCell ref="BW306:BW307"/>
    <mergeCell ref="BX306:BX307"/>
    <mergeCell ref="BY306:BY307"/>
    <mergeCell ref="BZ306:BZ307"/>
    <mergeCell ref="CA306:CA307"/>
    <mergeCell ref="CB306:CB307"/>
    <mergeCell ref="BQ306:BQ307"/>
    <mergeCell ref="BR306:BR307"/>
    <mergeCell ref="BS306:BS307"/>
    <mergeCell ref="BT306:BT307"/>
    <mergeCell ref="BU306:BU307"/>
    <mergeCell ref="BV306:BV307"/>
    <mergeCell ref="BK306:BK307"/>
    <mergeCell ref="BL306:BL307"/>
    <mergeCell ref="BM306:BM307"/>
    <mergeCell ref="BN306:BN307"/>
    <mergeCell ref="BO306:BO307"/>
    <mergeCell ref="BP306:BP307"/>
    <mergeCell ref="A308:A309"/>
    <mergeCell ref="B308:B309"/>
    <mergeCell ref="C308:C309"/>
    <mergeCell ref="D308:D309"/>
    <mergeCell ref="E308:E309"/>
    <mergeCell ref="F308:F309"/>
    <mergeCell ref="DA306:DA307"/>
    <mergeCell ref="DB306:DB307"/>
    <mergeCell ref="DC306:DC307"/>
    <mergeCell ref="DD306:DD307"/>
    <mergeCell ref="DE306:DE307"/>
    <mergeCell ref="DF306:DF307"/>
    <mergeCell ref="CU306:CU307"/>
    <mergeCell ref="CV306:CV307"/>
    <mergeCell ref="CW306:CW307"/>
    <mergeCell ref="CX306:CX307"/>
    <mergeCell ref="CY306:CY307"/>
    <mergeCell ref="CZ306:CZ307"/>
    <mergeCell ref="CO306:CO307"/>
    <mergeCell ref="CP306:CP307"/>
    <mergeCell ref="CQ306:CQ307"/>
    <mergeCell ref="CR306:CR307"/>
    <mergeCell ref="CS306:CS307"/>
    <mergeCell ref="CT306:CT307"/>
    <mergeCell ref="CI306:CI307"/>
    <mergeCell ref="CJ306:CJ307"/>
    <mergeCell ref="CK306:CK307"/>
    <mergeCell ref="CL306:CL307"/>
    <mergeCell ref="CM306:CM307"/>
    <mergeCell ref="CN306:CN307"/>
    <mergeCell ref="CC306:CC307"/>
    <mergeCell ref="CD306:CD307"/>
    <mergeCell ref="V308:V309"/>
    <mergeCell ref="W308:W309"/>
    <mergeCell ref="X308:X309"/>
    <mergeCell ref="Y308:Y309"/>
    <mergeCell ref="Z308:Z309"/>
    <mergeCell ref="AA308:AA309"/>
    <mergeCell ref="M308:M309"/>
    <mergeCell ref="N308:N309"/>
    <mergeCell ref="R308:R309"/>
    <mergeCell ref="S308:S309"/>
    <mergeCell ref="T308:T309"/>
    <mergeCell ref="U308:U309"/>
    <mergeCell ref="G308:G309"/>
    <mergeCell ref="H308:H309"/>
    <mergeCell ref="I308:I309"/>
    <mergeCell ref="J308:J309"/>
    <mergeCell ref="K308:K309"/>
    <mergeCell ref="L308:L309"/>
    <mergeCell ref="AN308:AN309"/>
    <mergeCell ref="AO308:AO309"/>
    <mergeCell ref="AP308:AP309"/>
    <mergeCell ref="AQ308:AQ309"/>
    <mergeCell ref="AR308:AR309"/>
    <mergeCell ref="AS308:AS309"/>
    <mergeCell ref="AH308:AH309"/>
    <mergeCell ref="AI308:AI309"/>
    <mergeCell ref="AJ308:AJ309"/>
    <mergeCell ref="AK308:AK309"/>
    <mergeCell ref="AL308:AL309"/>
    <mergeCell ref="AM308:AM309"/>
    <mergeCell ref="AB308:AB309"/>
    <mergeCell ref="AC308:AC309"/>
    <mergeCell ref="AD308:AD309"/>
    <mergeCell ref="AE308:AE309"/>
    <mergeCell ref="AF308:AF309"/>
    <mergeCell ref="AG308:AG309"/>
    <mergeCell ref="BF308:BF309"/>
    <mergeCell ref="BG308:BG309"/>
    <mergeCell ref="BH308:BH309"/>
    <mergeCell ref="BI308:BI309"/>
    <mergeCell ref="BJ308:BJ309"/>
    <mergeCell ref="BK308:BK309"/>
    <mergeCell ref="AZ308:AZ309"/>
    <mergeCell ref="BA308:BA309"/>
    <mergeCell ref="BB308:BB309"/>
    <mergeCell ref="BC308:BC309"/>
    <mergeCell ref="BD308:BD309"/>
    <mergeCell ref="BE308:BE309"/>
    <mergeCell ref="AT308:AT309"/>
    <mergeCell ref="AU308:AU309"/>
    <mergeCell ref="AV308:AV309"/>
    <mergeCell ref="AW308:AW309"/>
    <mergeCell ref="AX308:AX309"/>
    <mergeCell ref="AY308:AY309"/>
    <mergeCell ref="CH308:CH309"/>
    <mergeCell ref="CI308:CI309"/>
    <mergeCell ref="BX308:BX309"/>
    <mergeCell ref="BY308:BY309"/>
    <mergeCell ref="BZ308:BZ309"/>
    <mergeCell ref="CA308:CA309"/>
    <mergeCell ref="CB308:CB309"/>
    <mergeCell ref="CC308:CC309"/>
    <mergeCell ref="BR308:BR309"/>
    <mergeCell ref="BS308:BS309"/>
    <mergeCell ref="BT308:BT309"/>
    <mergeCell ref="BU308:BU309"/>
    <mergeCell ref="BV308:BV309"/>
    <mergeCell ref="BW308:BW309"/>
    <mergeCell ref="BL308:BL309"/>
    <mergeCell ref="BM308:BM309"/>
    <mergeCell ref="BN308:BN309"/>
    <mergeCell ref="BO308:BO309"/>
    <mergeCell ref="BP308:BP309"/>
    <mergeCell ref="BQ308:BQ309"/>
    <mergeCell ref="DB308:DB309"/>
    <mergeCell ref="DC308:DC309"/>
    <mergeCell ref="DD308:DD309"/>
    <mergeCell ref="DE308:DE309"/>
    <mergeCell ref="DF308:DF309"/>
    <mergeCell ref="A310:A311"/>
    <mergeCell ref="B310:B311"/>
    <mergeCell ref="C310:C311"/>
    <mergeCell ref="D310:D311"/>
    <mergeCell ref="E310:E311"/>
    <mergeCell ref="CV308:CV309"/>
    <mergeCell ref="CW308:CW309"/>
    <mergeCell ref="CX308:CX309"/>
    <mergeCell ref="CY308:CY309"/>
    <mergeCell ref="CZ308:CZ309"/>
    <mergeCell ref="DA308:DA309"/>
    <mergeCell ref="CP308:CP309"/>
    <mergeCell ref="CQ308:CQ309"/>
    <mergeCell ref="CR308:CR309"/>
    <mergeCell ref="CS308:CS309"/>
    <mergeCell ref="CT308:CT309"/>
    <mergeCell ref="CU308:CU309"/>
    <mergeCell ref="CJ308:CJ309"/>
    <mergeCell ref="CK308:CK309"/>
    <mergeCell ref="CL308:CL309"/>
    <mergeCell ref="CM308:CM309"/>
    <mergeCell ref="CN308:CN309"/>
    <mergeCell ref="CO308:CO309"/>
    <mergeCell ref="CD308:CD309"/>
    <mergeCell ref="CE308:CE309"/>
    <mergeCell ref="CF308:CF309"/>
    <mergeCell ref="CG308:CG309"/>
    <mergeCell ref="U310:U311"/>
    <mergeCell ref="V310:V311"/>
    <mergeCell ref="W310:W311"/>
    <mergeCell ref="X310:X311"/>
    <mergeCell ref="Y310:Y311"/>
    <mergeCell ref="Z310:Z311"/>
    <mergeCell ref="L310:L311"/>
    <mergeCell ref="M310:M311"/>
    <mergeCell ref="N310:N311"/>
    <mergeCell ref="R310:R311"/>
    <mergeCell ref="S310:S311"/>
    <mergeCell ref="T310:T311"/>
    <mergeCell ref="F310:F311"/>
    <mergeCell ref="G310:G311"/>
    <mergeCell ref="H310:H311"/>
    <mergeCell ref="I310:I311"/>
    <mergeCell ref="J310:J311"/>
    <mergeCell ref="K310:K311"/>
    <mergeCell ref="AM310:AM311"/>
    <mergeCell ref="AN310:AN311"/>
    <mergeCell ref="AO310:AO311"/>
    <mergeCell ref="AP310:AP311"/>
    <mergeCell ref="AQ310:AQ311"/>
    <mergeCell ref="AR310:AR311"/>
    <mergeCell ref="AG310:AG311"/>
    <mergeCell ref="AH310:AH311"/>
    <mergeCell ref="AI310:AI311"/>
    <mergeCell ref="AJ310:AJ311"/>
    <mergeCell ref="AK310:AK311"/>
    <mergeCell ref="AL310:AL311"/>
    <mergeCell ref="AA310:AA311"/>
    <mergeCell ref="AB310:AB311"/>
    <mergeCell ref="AC310:AC311"/>
    <mergeCell ref="AD310:AD311"/>
    <mergeCell ref="AE310:AE311"/>
    <mergeCell ref="AF310:AF311"/>
    <mergeCell ref="BE310:BE311"/>
    <mergeCell ref="BF310:BF311"/>
    <mergeCell ref="BG310:BG311"/>
    <mergeCell ref="BH310:BH311"/>
    <mergeCell ref="BI310:BI311"/>
    <mergeCell ref="BJ310:BJ311"/>
    <mergeCell ref="AY310:AY311"/>
    <mergeCell ref="AZ310:AZ311"/>
    <mergeCell ref="BA310:BA311"/>
    <mergeCell ref="BB310:BB311"/>
    <mergeCell ref="BC310:BC311"/>
    <mergeCell ref="BD310:BD311"/>
    <mergeCell ref="AS310:AS311"/>
    <mergeCell ref="AT310:AT311"/>
    <mergeCell ref="AU310:AU311"/>
    <mergeCell ref="AV310:AV311"/>
    <mergeCell ref="AW310:AW311"/>
    <mergeCell ref="AX310:AX311"/>
    <mergeCell ref="CE310:CE311"/>
    <mergeCell ref="CF310:CF311"/>
    <mergeCell ref="CG310:CG311"/>
    <mergeCell ref="CH310:CH311"/>
    <mergeCell ref="BW310:BW311"/>
    <mergeCell ref="BX310:BX311"/>
    <mergeCell ref="BY310:BY311"/>
    <mergeCell ref="BZ310:BZ311"/>
    <mergeCell ref="CA310:CA311"/>
    <mergeCell ref="CB310:CB311"/>
    <mergeCell ref="BQ310:BQ311"/>
    <mergeCell ref="BR310:BR311"/>
    <mergeCell ref="BS310:BS311"/>
    <mergeCell ref="BT310:BT311"/>
    <mergeCell ref="BU310:BU311"/>
    <mergeCell ref="BV310:BV311"/>
    <mergeCell ref="BK310:BK311"/>
    <mergeCell ref="BL310:BL311"/>
    <mergeCell ref="BM310:BM311"/>
    <mergeCell ref="BN310:BN311"/>
    <mergeCell ref="BO310:BO311"/>
    <mergeCell ref="BP310:BP311"/>
    <mergeCell ref="A313:A315"/>
    <mergeCell ref="B313:B315"/>
    <mergeCell ref="C313:C315"/>
    <mergeCell ref="D313:D315"/>
    <mergeCell ref="E313:E315"/>
    <mergeCell ref="F313:F315"/>
    <mergeCell ref="DA310:DA311"/>
    <mergeCell ref="DB310:DB311"/>
    <mergeCell ref="DC310:DC311"/>
    <mergeCell ref="DD310:DD311"/>
    <mergeCell ref="DE310:DE311"/>
    <mergeCell ref="DF310:DF311"/>
    <mergeCell ref="CU310:CU311"/>
    <mergeCell ref="CV310:CV311"/>
    <mergeCell ref="CW310:CW311"/>
    <mergeCell ref="CX310:CX311"/>
    <mergeCell ref="CY310:CY311"/>
    <mergeCell ref="CZ310:CZ311"/>
    <mergeCell ref="CO310:CO311"/>
    <mergeCell ref="CP310:CP311"/>
    <mergeCell ref="CQ310:CQ311"/>
    <mergeCell ref="CR310:CR311"/>
    <mergeCell ref="CS310:CS311"/>
    <mergeCell ref="CT310:CT311"/>
    <mergeCell ref="CI310:CI311"/>
    <mergeCell ref="CJ310:CJ311"/>
    <mergeCell ref="CK310:CK311"/>
    <mergeCell ref="CL310:CL311"/>
    <mergeCell ref="CM310:CM311"/>
    <mergeCell ref="CN310:CN311"/>
    <mergeCell ref="CC310:CC311"/>
    <mergeCell ref="CD310:CD311"/>
    <mergeCell ref="V313:V315"/>
    <mergeCell ref="W313:W315"/>
    <mergeCell ref="X313:X315"/>
    <mergeCell ref="Y313:Y315"/>
    <mergeCell ref="Z313:Z315"/>
    <mergeCell ref="AA313:AA315"/>
    <mergeCell ref="M313:M315"/>
    <mergeCell ref="N313:N315"/>
    <mergeCell ref="R313:R315"/>
    <mergeCell ref="S313:S315"/>
    <mergeCell ref="T313:T315"/>
    <mergeCell ref="U313:U315"/>
    <mergeCell ref="G313:G315"/>
    <mergeCell ref="H313:H315"/>
    <mergeCell ref="I313:I315"/>
    <mergeCell ref="J313:J315"/>
    <mergeCell ref="K313:K315"/>
    <mergeCell ref="L313:L315"/>
    <mergeCell ref="AN313:AN315"/>
    <mergeCell ref="AO313:AO315"/>
    <mergeCell ref="AP313:AP315"/>
    <mergeCell ref="AQ313:AQ315"/>
    <mergeCell ref="AR313:AR315"/>
    <mergeCell ref="AS313:AS315"/>
    <mergeCell ref="AH313:AH315"/>
    <mergeCell ref="AI313:AI315"/>
    <mergeCell ref="AJ313:AJ315"/>
    <mergeCell ref="AK313:AK315"/>
    <mergeCell ref="AL313:AL315"/>
    <mergeCell ref="AM313:AM315"/>
    <mergeCell ref="AB313:AB315"/>
    <mergeCell ref="AC313:AC315"/>
    <mergeCell ref="AD313:AD315"/>
    <mergeCell ref="AE313:AE315"/>
    <mergeCell ref="AF313:AF315"/>
    <mergeCell ref="AG313:AG315"/>
    <mergeCell ref="BF313:BF315"/>
    <mergeCell ref="BG313:BG315"/>
    <mergeCell ref="BH313:BH315"/>
    <mergeCell ref="BI313:BI315"/>
    <mergeCell ref="BJ313:BJ315"/>
    <mergeCell ref="BK313:BK315"/>
    <mergeCell ref="AZ313:AZ315"/>
    <mergeCell ref="BA313:BA315"/>
    <mergeCell ref="BB313:BB315"/>
    <mergeCell ref="BC313:BC315"/>
    <mergeCell ref="BD313:BD315"/>
    <mergeCell ref="BE313:BE315"/>
    <mergeCell ref="AT313:AT315"/>
    <mergeCell ref="AU313:AU315"/>
    <mergeCell ref="AV313:AV315"/>
    <mergeCell ref="AW313:AW315"/>
    <mergeCell ref="AX313:AX315"/>
    <mergeCell ref="AY313:AY315"/>
    <mergeCell ref="CH313:CH315"/>
    <mergeCell ref="CI313:CI315"/>
    <mergeCell ref="BX313:BX315"/>
    <mergeCell ref="BY313:BY315"/>
    <mergeCell ref="BZ313:BZ315"/>
    <mergeCell ref="CA313:CA315"/>
    <mergeCell ref="CB313:CB315"/>
    <mergeCell ref="CC313:CC315"/>
    <mergeCell ref="BR313:BR315"/>
    <mergeCell ref="BS313:BS315"/>
    <mergeCell ref="BT313:BT315"/>
    <mergeCell ref="BU313:BU315"/>
    <mergeCell ref="BV313:BV315"/>
    <mergeCell ref="BW313:BW315"/>
    <mergeCell ref="BL313:BL315"/>
    <mergeCell ref="BM313:BM315"/>
    <mergeCell ref="BN313:BN315"/>
    <mergeCell ref="BO313:BO315"/>
    <mergeCell ref="BP313:BP315"/>
    <mergeCell ref="BQ313:BQ315"/>
    <mergeCell ref="DB313:DB315"/>
    <mergeCell ref="DC313:DC315"/>
    <mergeCell ref="DD313:DD315"/>
    <mergeCell ref="DE313:DE315"/>
    <mergeCell ref="DF313:DF315"/>
    <mergeCell ref="A316:A318"/>
    <mergeCell ref="B316:B318"/>
    <mergeCell ref="C316:C318"/>
    <mergeCell ref="D316:D318"/>
    <mergeCell ref="E316:E318"/>
    <mergeCell ref="CV313:CV315"/>
    <mergeCell ref="CW313:CW315"/>
    <mergeCell ref="CX313:CX315"/>
    <mergeCell ref="CY313:CY315"/>
    <mergeCell ref="CZ313:CZ315"/>
    <mergeCell ref="DA313:DA315"/>
    <mergeCell ref="CP313:CP315"/>
    <mergeCell ref="CQ313:CQ315"/>
    <mergeCell ref="CR313:CR315"/>
    <mergeCell ref="CS313:CS315"/>
    <mergeCell ref="CT313:CT315"/>
    <mergeCell ref="CU313:CU315"/>
    <mergeCell ref="CJ313:CJ315"/>
    <mergeCell ref="CK313:CK315"/>
    <mergeCell ref="CL313:CL315"/>
    <mergeCell ref="CM313:CM315"/>
    <mergeCell ref="CN313:CN315"/>
    <mergeCell ref="CO313:CO315"/>
    <mergeCell ref="CD313:CD315"/>
    <mergeCell ref="CE313:CE315"/>
    <mergeCell ref="CF313:CF315"/>
    <mergeCell ref="CG313:CG315"/>
    <mergeCell ref="U316:U318"/>
    <mergeCell ref="V316:V318"/>
    <mergeCell ref="W316:W318"/>
    <mergeCell ref="X316:X318"/>
    <mergeCell ref="Y316:Y318"/>
    <mergeCell ref="Z316:Z318"/>
    <mergeCell ref="L316:L318"/>
    <mergeCell ref="M316:M318"/>
    <mergeCell ref="N316:N318"/>
    <mergeCell ref="R316:R318"/>
    <mergeCell ref="S316:S318"/>
    <mergeCell ref="T316:T318"/>
    <mergeCell ref="F316:F318"/>
    <mergeCell ref="G316:G318"/>
    <mergeCell ref="H316:H318"/>
    <mergeCell ref="I316:I318"/>
    <mergeCell ref="J316:J318"/>
    <mergeCell ref="K316:K318"/>
    <mergeCell ref="AM316:AM318"/>
    <mergeCell ref="AN316:AN318"/>
    <mergeCell ref="AO316:AO318"/>
    <mergeCell ref="AP316:AP318"/>
    <mergeCell ref="AQ316:AQ318"/>
    <mergeCell ref="AR316:AR318"/>
    <mergeCell ref="AG316:AG318"/>
    <mergeCell ref="AH316:AH318"/>
    <mergeCell ref="AI316:AI318"/>
    <mergeCell ref="AJ316:AJ318"/>
    <mergeCell ref="AK316:AK318"/>
    <mergeCell ref="AL316:AL318"/>
    <mergeCell ref="AA316:AA318"/>
    <mergeCell ref="AB316:AB318"/>
    <mergeCell ref="AC316:AC318"/>
    <mergeCell ref="AD316:AD318"/>
    <mergeCell ref="AE316:AE318"/>
    <mergeCell ref="AF316:AF318"/>
    <mergeCell ref="BE316:BE318"/>
    <mergeCell ref="BF316:BF318"/>
    <mergeCell ref="BG316:BG318"/>
    <mergeCell ref="BH316:BH318"/>
    <mergeCell ref="BI316:BI318"/>
    <mergeCell ref="BJ316:BJ318"/>
    <mergeCell ref="AY316:AY318"/>
    <mergeCell ref="AZ316:AZ318"/>
    <mergeCell ref="BA316:BA318"/>
    <mergeCell ref="BB316:BB318"/>
    <mergeCell ref="BC316:BC318"/>
    <mergeCell ref="BD316:BD318"/>
    <mergeCell ref="AS316:AS318"/>
    <mergeCell ref="AT316:AT318"/>
    <mergeCell ref="AU316:AU318"/>
    <mergeCell ref="AV316:AV318"/>
    <mergeCell ref="AW316:AW318"/>
    <mergeCell ref="AX316:AX318"/>
    <mergeCell ref="CE316:CE318"/>
    <mergeCell ref="CF316:CF318"/>
    <mergeCell ref="CG316:CG318"/>
    <mergeCell ref="CH316:CH318"/>
    <mergeCell ref="BW316:BW318"/>
    <mergeCell ref="BX316:BX318"/>
    <mergeCell ref="BY316:BY318"/>
    <mergeCell ref="BZ316:BZ318"/>
    <mergeCell ref="CA316:CA318"/>
    <mergeCell ref="CB316:CB318"/>
    <mergeCell ref="BQ316:BQ318"/>
    <mergeCell ref="BR316:BR318"/>
    <mergeCell ref="BS316:BS318"/>
    <mergeCell ref="BT316:BT318"/>
    <mergeCell ref="BU316:BU318"/>
    <mergeCell ref="BV316:BV318"/>
    <mergeCell ref="BK316:BK318"/>
    <mergeCell ref="BL316:BL318"/>
    <mergeCell ref="BM316:BM318"/>
    <mergeCell ref="BN316:BN318"/>
    <mergeCell ref="BO316:BO318"/>
    <mergeCell ref="BP316:BP318"/>
    <mergeCell ref="A320:A321"/>
    <mergeCell ref="B320:B321"/>
    <mergeCell ref="F320:F321"/>
    <mergeCell ref="G320:G321"/>
    <mergeCell ref="H320:H321"/>
    <mergeCell ref="L320:L321"/>
    <mergeCell ref="DA316:DA318"/>
    <mergeCell ref="DB316:DB318"/>
    <mergeCell ref="DC316:DC318"/>
    <mergeCell ref="DD316:DD318"/>
    <mergeCell ref="DE316:DE318"/>
    <mergeCell ref="DF316:DF318"/>
    <mergeCell ref="CU316:CU318"/>
    <mergeCell ref="CV316:CV318"/>
    <mergeCell ref="CW316:CW318"/>
    <mergeCell ref="CX316:CX318"/>
    <mergeCell ref="CY316:CY318"/>
    <mergeCell ref="CZ316:CZ318"/>
    <mergeCell ref="CO316:CO318"/>
    <mergeCell ref="CP316:CP318"/>
    <mergeCell ref="CQ316:CQ318"/>
    <mergeCell ref="CR316:CR318"/>
    <mergeCell ref="CS316:CS318"/>
    <mergeCell ref="CT316:CT318"/>
    <mergeCell ref="CI316:CI318"/>
    <mergeCell ref="CJ316:CJ318"/>
    <mergeCell ref="CK316:CK318"/>
    <mergeCell ref="CL316:CL318"/>
    <mergeCell ref="CM316:CM318"/>
    <mergeCell ref="CN316:CN318"/>
    <mergeCell ref="CC316:CC318"/>
    <mergeCell ref="CD316:CD318"/>
    <mergeCell ref="AB320:AB321"/>
    <mergeCell ref="AC320:AC321"/>
    <mergeCell ref="AD320:AD321"/>
    <mergeCell ref="AE320:AE321"/>
    <mergeCell ref="AF320:AF321"/>
    <mergeCell ref="AG320:AG321"/>
    <mergeCell ref="V320:V321"/>
    <mergeCell ref="W320:W321"/>
    <mergeCell ref="X320:X321"/>
    <mergeCell ref="Y320:Y321"/>
    <mergeCell ref="Z320:Z321"/>
    <mergeCell ref="AA320:AA321"/>
    <mergeCell ref="M320:M321"/>
    <mergeCell ref="N320:N321"/>
    <mergeCell ref="R320:R321"/>
    <mergeCell ref="S320:S321"/>
    <mergeCell ref="T320:T321"/>
    <mergeCell ref="U320:U321"/>
    <mergeCell ref="AT320:AT321"/>
    <mergeCell ref="AU320:AU321"/>
    <mergeCell ref="AV320:AV321"/>
    <mergeCell ref="AW320:AW321"/>
    <mergeCell ref="AX320:AX321"/>
    <mergeCell ref="AY320:AY321"/>
    <mergeCell ref="AN320:AN321"/>
    <mergeCell ref="AO320:AO321"/>
    <mergeCell ref="AP320:AP321"/>
    <mergeCell ref="AQ320:AQ321"/>
    <mergeCell ref="AR320:AR321"/>
    <mergeCell ref="AS320:AS321"/>
    <mergeCell ref="AH320:AH321"/>
    <mergeCell ref="AI320:AI321"/>
    <mergeCell ref="AJ320:AJ321"/>
    <mergeCell ref="AK320:AK321"/>
    <mergeCell ref="AL320:AL321"/>
    <mergeCell ref="AM320:AM321"/>
    <mergeCell ref="BL320:BL321"/>
    <mergeCell ref="BM320:BM321"/>
    <mergeCell ref="BN320:BN321"/>
    <mergeCell ref="BO320:BO321"/>
    <mergeCell ref="BP320:BP321"/>
    <mergeCell ref="BQ320:BQ321"/>
    <mergeCell ref="BF320:BF321"/>
    <mergeCell ref="BG320:BG321"/>
    <mergeCell ref="BH320:BH321"/>
    <mergeCell ref="BI320:BI321"/>
    <mergeCell ref="BJ320:BJ321"/>
    <mergeCell ref="BK320:BK321"/>
    <mergeCell ref="AZ320:AZ321"/>
    <mergeCell ref="BA320:BA321"/>
    <mergeCell ref="BB320:BB321"/>
    <mergeCell ref="BC320:BC321"/>
    <mergeCell ref="BD320:BD321"/>
    <mergeCell ref="BE320:BE321"/>
    <mergeCell ref="CN320:CN321"/>
    <mergeCell ref="CO320:CO321"/>
    <mergeCell ref="CD320:CD321"/>
    <mergeCell ref="CE320:CE321"/>
    <mergeCell ref="CF320:CF321"/>
    <mergeCell ref="CG320:CG321"/>
    <mergeCell ref="CH320:CH321"/>
    <mergeCell ref="CI320:CI321"/>
    <mergeCell ref="BX320:BX321"/>
    <mergeCell ref="BY320:BY321"/>
    <mergeCell ref="BZ320:BZ321"/>
    <mergeCell ref="CA320:CA321"/>
    <mergeCell ref="CB320:CB321"/>
    <mergeCell ref="CC320:CC321"/>
    <mergeCell ref="BR320:BR321"/>
    <mergeCell ref="BS320:BS321"/>
    <mergeCell ref="BT320:BT321"/>
    <mergeCell ref="BU320:BU321"/>
    <mergeCell ref="BV320:BV321"/>
    <mergeCell ref="BW320:BW321"/>
    <mergeCell ref="I324:I325"/>
    <mergeCell ref="J324:J325"/>
    <mergeCell ref="K324:K325"/>
    <mergeCell ref="L324:L325"/>
    <mergeCell ref="M324:M325"/>
    <mergeCell ref="N324:N325"/>
    <mergeCell ref="DB320:DB321"/>
    <mergeCell ref="DC320:DC321"/>
    <mergeCell ref="DD320:DD321"/>
    <mergeCell ref="DE320:DE321"/>
    <mergeCell ref="DF320:DF321"/>
    <mergeCell ref="A324:A325"/>
    <mergeCell ref="B324:B325"/>
    <mergeCell ref="F324:F325"/>
    <mergeCell ref="G324:G325"/>
    <mergeCell ref="H324:H325"/>
    <mergeCell ref="CV320:CV321"/>
    <mergeCell ref="CW320:CW321"/>
    <mergeCell ref="CX320:CX321"/>
    <mergeCell ref="CY320:CY321"/>
    <mergeCell ref="CZ320:CZ321"/>
    <mergeCell ref="DA320:DA321"/>
    <mergeCell ref="CP320:CP321"/>
    <mergeCell ref="CQ320:CQ321"/>
    <mergeCell ref="CR320:CR321"/>
    <mergeCell ref="CS320:CS321"/>
    <mergeCell ref="CT320:CT321"/>
    <mergeCell ref="CU320:CU321"/>
    <mergeCell ref="CJ320:CJ321"/>
    <mergeCell ref="CK320:CK321"/>
    <mergeCell ref="CL320:CL321"/>
    <mergeCell ref="CM320:CM321"/>
    <mergeCell ref="AD324:AD325"/>
    <mergeCell ref="AE324:AE325"/>
    <mergeCell ref="AF324:AF325"/>
    <mergeCell ref="AG324:AG325"/>
    <mergeCell ref="AH324:AH325"/>
    <mergeCell ref="AI324:AI325"/>
    <mergeCell ref="X324:X325"/>
    <mergeCell ref="Y324:Y325"/>
    <mergeCell ref="Z324:Z325"/>
    <mergeCell ref="AA324:AA325"/>
    <mergeCell ref="AB324:AB325"/>
    <mergeCell ref="AC324:AC325"/>
    <mergeCell ref="R324:R325"/>
    <mergeCell ref="S324:S325"/>
    <mergeCell ref="T324:T325"/>
    <mergeCell ref="U324:U325"/>
    <mergeCell ref="V324:V325"/>
    <mergeCell ref="W324:W325"/>
    <mergeCell ref="AV324:AV325"/>
    <mergeCell ref="AW324:AW325"/>
    <mergeCell ref="AX324:AX325"/>
    <mergeCell ref="AY324:AY325"/>
    <mergeCell ref="AZ324:AZ325"/>
    <mergeCell ref="BA324:BA325"/>
    <mergeCell ref="AP324:AP325"/>
    <mergeCell ref="AQ324:AQ325"/>
    <mergeCell ref="AR324:AR325"/>
    <mergeCell ref="AS324:AS325"/>
    <mergeCell ref="AT324:AT325"/>
    <mergeCell ref="AU324:AU325"/>
    <mergeCell ref="AJ324:AJ325"/>
    <mergeCell ref="AK324:AK325"/>
    <mergeCell ref="AL324:AL325"/>
    <mergeCell ref="AM324:AM325"/>
    <mergeCell ref="AN324:AN325"/>
    <mergeCell ref="AO324:AO325"/>
    <mergeCell ref="BN324:BN325"/>
    <mergeCell ref="BO324:BO325"/>
    <mergeCell ref="BP324:BP325"/>
    <mergeCell ref="BQ324:BQ325"/>
    <mergeCell ref="BR324:BR325"/>
    <mergeCell ref="BS324:BS325"/>
    <mergeCell ref="BH324:BH325"/>
    <mergeCell ref="BI324:BI325"/>
    <mergeCell ref="BJ324:BJ325"/>
    <mergeCell ref="BK324:BK325"/>
    <mergeCell ref="BL324:BL325"/>
    <mergeCell ref="BM324:BM325"/>
    <mergeCell ref="BB324:BB325"/>
    <mergeCell ref="BC324:BC325"/>
    <mergeCell ref="BD324:BD325"/>
    <mergeCell ref="BE324:BE325"/>
    <mergeCell ref="BF324:BF325"/>
    <mergeCell ref="BG324:BG325"/>
    <mergeCell ref="CP324:CP325"/>
    <mergeCell ref="CQ324:CQ325"/>
    <mergeCell ref="CF324:CF325"/>
    <mergeCell ref="CG324:CG325"/>
    <mergeCell ref="CH324:CH325"/>
    <mergeCell ref="CI324:CI325"/>
    <mergeCell ref="CJ324:CJ325"/>
    <mergeCell ref="CK324:CK325"/>
    <mergeCell ref="BZ324:BZ325"/>
    <mergeCell ref="CA324:CA325"/>
    <mergeCell ref="CB324:CB325"/>
    <mergeCell ref="CC324:CC325"/>
    <mergeCell ref="CD324:CD325"/>
    <mergeCell ref="CE324:CE325"/>
    <mergeCell ref="BT324:BT325"/>
    <mergeCell ref="BU324:BU325"/>
    <mergeCell ref="BV324:BV325"/>
    <mergeCell ref="BW324:BW325"/>
    <mergeCell ref="BX324:BX325"/>
    <mergeCell ref="BY324:BY325"/>
    <mergeCell ref="K327:K328"/>
    <mergeCell ref="L327:L328"/>
    <mergeCell ref="M327:M328"/>
    <mergeCell ref="N327:N328"/>
    <mergeCell ref="R327:R328"/>
    <mergeCell ref="S327:S328"/>
    <mergeCell ref="DD324:DD325"/>
    <mergeCell ref="DE324:DE325"/>
    <mergeCell ref="DF324:DF325"/>
    <mergeCell ref="A327:A328"/>
    <mergeCell ref="B327:B328"/>
    <mergeCell ref="F327:F328"/>
    <mergeCell ref="G327:G328"/>
    <mergeCell ref="H327:H328"/>
    <mergeCell ref="I327:I328"/>
    <mergeCell ref="J327:J328"/>
    <mergeCell ref="CX324:CX325"/>
    <mergeCell ref="CY324:CY325"/>
    <mergeCell ref="CZ324:CZ325"/>
    <mergeCell ref="DA324:DA325"/>
    <mergeCell ref="DB324:DB325"/>
    <mergeCell ref="DC324:DC325"/>
    <mergeCell ref="CR324:CR325"/>
    <mergeCell ref="CS324:CS325"/>
    <mergeCell ref="CT324:CT325"/>
    <mergeCell ref="CU324:CU325"/>
    <mergeCell ref="CV324:CV325"/>
    <mergeCell ref="CW324:CW325"/>
    <mergeCell ref="CL324:CL325"/>
    <mergeCell ref="CM324:CM325"/>
    <mergeCell ref="CN324:CN325"/>
    <mergeCell ref="CO324:CO325"/>
    <mergeCell ref="AF327:AF328"/>
    <mergeCell ref="AG327:AG328"/>
    <mergeCell ref="AH327:AH328"/>
    <mergeCell ref="AI327:AI328"/>
    <mergeCell ref="AJ327:AJ328"/>
    <mergeCell ref="AK327:AK328"/>
    <mergeCell ref="Z327:Z328"/>
    <mergeCell ref="AA327:AA328"/>
    <mergeCell ref="AB327:AB328"/>
    <mergeCell ref="AC327:AC328"/>
    <mergeCell ref="AD327:AD328"/>
    <mergeCell ref="AE327:AE328"/>
    <mergeCell ref="T327:T328"/>
    <mergeCell ref="U327:U328"/>
    <mergeCell ref="V327:V328"/>
    <mergeCell ref="W327:W328"/>
    <mergeCell ref="X327:X328"/>
    <mergeCell ref="Y327:Y328"/>
    <mergeCell ref="AX327:AX328"/>
    <mergeCell ref="AY327:AY328"/>
    <mergeCell ref="AZ327:AZ328"/>
    <mergeCell ref="BA327:BA328"/>
    <mergeCell ref="BB327:BB328"/>
    <mergeCell ref="BC327:BC328"/>
    <mergeCell ref="AR327:AR328"/>
    <mergeCell ref="AS327:AS328"/>
    <mergeCell ref="AT327:AT328"/>
    <mergeCell ref="AU327:AU328"/>
    <mergeCell ref="AV327:AV328"/>
    <mergeCell ref="AW327:AW328"/>
    <mergeCell ref="AL327:AL328"/>
    <mergeCell ref="AM327:AM328"/>
    <mergeCell ref="AN327:AN328"/>
    <mergeCell ref="AO327:AO328"/>
    <mergeCell ref="AP327:AP328"/>
    <mergeCell ref="AQ327:AQ328"/>
    <mergeCell ref="BP327:BP328"/>
    <mergeCell ref="BQ327:BQ328"/>
    <mergeCell ref="BR327:BR328"/>
    <mergeCell ref="BS327:BS328"/>
    <mergeCell ref="BT327:BT328"/>
    <mergeCell ref="BU327:BU328"/>
    <mergeCell ref="BJ327:BJ328"/>
    <mergeCell ref="BK327:BK328"/>
    <mergeCell ref="BL327:BL328"/>
    <mergeCell ref="BM327:BM328"/>
    <mergeCell ref="BN327:BN328"/>
    <mergeCell ref="BO327:BO328"/>
    <mergeCell ref="BD327:BD328"/>
    <mergeCell ref="BE327:BE328"/>
    <mergeCell ref="BF327:BF328"/>
    <mergeCell ref="BG327:BG328"/>
    <mergeCell ref="BH327:BH328"/>
    <mergeCell ref="BI327:BI328"/>
    <mergeCell ref="CR327:CR328"/>
    <mergeCell ref="CS327:CS328"/>
    <mergeCell ref="CH327:CH328"/>
    <mergeCell ref="CI327:CI328"/>
    <mergeCell ref="CJ327:CJ328"/>
    <mergeCell ref="CK327:CK328"/>
    <mergeCell ref="CL327:CL328"/>
    <mergeCell ref="CM327:CM328"/>
    <mergeCell ref="CB327:CB328"/>
    <mergeCell ref="CC327:CC328"/>
    <mergeCell ref="CD327:CD328"/>
    <mergeCell ref="CE327:CE328"/>
    <mergeCell ref="CF327:CF328"/>
    <mergeCell ref="CG327:CG328"/>
    <mergeCell ref="BV327:BV328"/>
    <mergeCell ref="BW327:BW328"/>
    <mergeCell ref="BX327:BX328"/>
    <mergeCell ref="BY327:BY328"/>
    <mergeCell ref="BZ327:BZ328"/>
    <mergeCell ref="CA327:CA328"/>
    <mergeCell ref="C3:O3"/>
    <mergeCell ref="H4:J4"/>
    <mergeCell ref="A339:AA339"/>
    <mergeCell ref="A340:H340"/>
    <mergeCell ref="A341:H341"/>
    <mergeCell ref="A342:H342"/>
    <mergeCell ref="A343:Y343"/>
    <mergeCell ref="C5:D5"/>
    <mergeCell ref="C6:D6"/>
    <mergeCell ref="E5:F5"/>
    <mergeCell ref="DF327:DF328"/>
    <mergeCell ref="B334:C334"/>
    <mergeCell ref="B335:C335"/>
    <mergeCell ref="B336:C336"/>
    <mergeCell ref="B337:C337"/>
    <mergeCell ref="B338:C338"/>
    <mergeCell ref="CZ327:CZ328"/>
    <mergeCell ref="DA327:DA328"/>
    <mergeCell ref="DB327:DB328"/>
    <mergeCell ref="DC327:DC328"/>
    <mergeCell ref="DD327:DD328"/>
    <mergeCell ref="DE327:DE328"/>
    <mergeCell ref="CT327:CT328"/>
    <mergeCell ref="CU327:CU328"/>
    <mergeCell ref="CV327:CV328"/>
    <mergeCell ref="CW327:CW328"/>
    <mergeCell ref="CX327:CX328"/>
    <mergeCell ref="CY327:CY328"/>
    <mergeCell ref="CN327:CN328"/>
    <mergeCell ref="CO327:CO328"/>
    <mergeCell ref="CP327:CP328"/>
    <mergeCell ref="CQ327:CQ328"/>
  </mergeCells>
  <phoneticPr fontId="12" type="noConversion"/>
  <pageMargins left="0.27559055118110237" right="7.874015748031496E-2" top="0.19685039370078741" bottom="0.39370078740157483" header="0.19685039370078741" footer="0.19685039370078741"/>
  <pageSetup paperSize="8" scale="45" fitToWidth="4" fitToHeight="27" pageOrder="overThenDown" orientation="landscape" r:id="rId1"/>
  <headerFooter scaleWithDoc="0" alignWithMargins="0">
    <oddFooter>&amp;C&amp;P</oddFooter>
  </headerFooter>
  <rowBreaks count="1" manualBreakCount="1">
    <brk id="323" max="16383" man="1"/>
  </rowBreaks>
  <colBreaks count="3" manualBreakCount="3">
    <brk id="29" max="1048575" man="1"/>
    <brk id="59" max="1048575" man="1"/>
    <brk id="8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434</vt:i4>
      </vt:variant>
    </vt:vector>
  </HeadingPairs>
  <TitlesOfParts>
    <vt:vector size="436" baseType="lpstr">
      <vt:lpstr>Sheet0 (2)</vt:lpstr>
      <vt:lpstr>Sheet0</vt:lpstr>
      <vt:lpstr>'Sheet0 (2)'!__bookmark_1</vt:lpstr>
      <vt:lpstr>__bookmark_1</vt:lpstr>
      <vt:lpstr>'Sheet0 (2)'!__bookmark_4484</vt:lpstr>
      <vt:lpstr>__bookmark_4484</vt:lpstr>
      <vt:lpstr>'Sheet0 (2)'!__bookmark_4492</vt:lpstr>
      <vt:lpstr>__bookmark_4492</vt:lpstr>
      <vt:lpstr>'Sheet0 (2)'!__bookmark_4493</vt:lpstr>
      <vt:lpstr>__bookmark_4493</vt:lpstr>
      <vt:lpstr>'Sheet0 (2)'!__bookmark_4501</vt:lpstr>
      <vt:lpstr>__bookmark_4501</vt:lpstr>
      <vt:lpstr>'Sheet0 (2)'!__bookmark_4511</vt:lpstr>
      <vt:lpstr>__bookmark_4511</vt:lpstr>
      <vt:lpstr>'Sheet0 (2)'!__bookmark_4518</vt:lpstr>
      <vt:lpstr>__bookmark_4518</vt:lpstr>
      <vt:lpstr>'Sheet0 (2)'!__bookmark_4519</vt:lpstr>
      <vt:lpstr>__bookmark_4519</vt:lpstr>
      <vt:lpstr>'Sheet0 (2)'!__bookmark_4520</vt:lpstr>
      <vt:lpstr>__bookmark_4520</vt:lpstr>
      <vt:lpstr>'Sheet0 (2)'!__bookmark_4528</vt:lpstr>
      <vt:lpstr>__bookmark_4528</vt:lpstr>
      <vt:lpstr>'Sheet0 (2)'!__bookmark_4547</vt:lpstr>
      <vt:lpstr>__bookmark_4547</vt:lpstr>
      <vt:lpstr>'Sheet0 (2)'!__bookmark_4553</vt:lpstr>
      <vt:lpstr>__bookmark_4553</vt:lpstr>
      <vt:lpstr>'Sheet0 (2)'!__bookmark_4555</vt:lpstr>
      <vt:lpstr>__bookmark_4555</vt:lpstr>
      <vt:lpstr>'Sheet0 (2)'!__bookmark_4565</vt:lpstr>
      <vt:lpstr>__bookmark_4565</vt:lpstr>
      <vt:lpstr>'Sheet0 (2)'!__bookmark_4571</vt:lpstr>
      <vt:lpstr>__bookmark_4571</vt:lpstr>
      <vt:lpstr>'Sheet0 (2)'!__bookmark_4573</vt:lpstr>
      <vt:lpstr>__bookmark_4573</vt:lpstr>
      <vt:lpstr>'Sheet0 (2)'!__bookmark_4583</vt:lpstr>
      <vt:lpstr>__bookmark_4583</vt:lpstr>
      <vt:lpstr>'Sheet0 (2)'!__bookmark_4591</vt:lpstr>
      <vt:lpstr>__bookmark_4591</vt:lpstr>
      <vt:lpstr>'Sheet0 (2)'!__bookmark_4628</vt:lpstr>
      <vt:lpstr>__bookmark_4628</vt:lpstr>
      <vt:lpstr>'Sheet0 (2)'!__bookmark_4634</vt:lpstr>
      <vt:lpstr>__bookmark_4634</vt:lpstr>
      <vt:lpstr>'Sheet0 (2)'!__bookmark_4636</vt:lpstr>
      <vt:lpstr>__bookmark_4636</vt:lpstr>
      <vt:lpstr>'Sheet0 (2)'!__bookmark_4637</vt:lpstr>
      <vt:lpstr>__bookmark_4637</vt:lpstr>
      <vt:lpstr>'Sheet0 (2)'!__bookmark_4643</vt:lpstr>
      <vt:lpstr>__bookmark_4643</vt:lpstr>
      <vt:lpstr>'Sheet0 (2)'!__bookmark_4645</vt:lpstr>
      <vt:lpstr>__bookmark_4645</vt:lpstr>
      <vt:lpstr>'Sheet0 (2)'!__bookmark_4646</vt:lpstr>
      <vt:lpstr>__bookmark_4646</vt:lpstr>
      <vt:lpstr>'Sheet0 (2)'!__bookmark_4652</vt:lpstr>
      <vt:lpstr>__bookmark_4652</vt:lpstr>
      <vt:lpstr>'Sheet0 (2)'!__bookmark_4654</vt:lpstr>
      <vt:lpstr>__bookmark_4654</vt:lpstr>
      <vt:lpstr>'Sheet0 (2)'!__bookmark_4655</vt:lpstr>
      <vt:lpstr>__bookmark_4655</vt:lpstr>
      <vt:lpstr>'Sheet0 (2)'!__bookmark_4661</vt:lpstr>
      <vt:lpstr>__bookmark_4661</vt:lpstr>
      <vt:lpstr>'Sheet0 (2)'!__bookmark_4663</vt:lpstr>
      <vt:lpstr>__bookmark_4663</vt:lpstr>
      <vt:lpstr>'Sheet0 (2)'!__bookmark_4664</vt:lpstr>
      <vt:lpstr>__bookmark_4664</vt:lpstr>
      <vt:lpstr>'Sheet0 (2)'!__bookmark_4670</vt:lpstr>
      <vt:lpstr>__bookmark_4670</vt:lpstr>
      <vt:lpstr>'Sheet0 (2)'!__bookmark_4672</vt:lpstr>
      <vt:lpstr>__bookmark_4672</vt:lpstr>
      <vt:lpstr>'Sheet0 (2)'!__bookmark_4673</vt:lpstr>
      <vt:lpstr>__bookmark_4673</vt:lpstr>
      <vt:lpstr>'Sheet0 (2)'!__bookmark_4679</vt:lpstr>
      <vt:lpstr>__bookmark_4679</vt:lpstr>
      <vt:lpstr>'Sheet0 (2)'!__bookmark_4681</vt:lpstr>
      <vt:lpstr>__bookmark_4681</vt:lpstr>
      <vt:lpstr>'Sheet0 (2)'!__bookmark_4682</vt:lpstr>
      <vt:lpstr>__bookmark_4682</vt:lpstr>
      <vt:lpstr>'Sheet0 (2)'!__bookmark_4690</vt:lpstr>
      <vt:lpstr>__bookmark_4690</vt:lpstr>
      <vt:lpstr>'Sheet0 (2)'!__bookmark_4691</vt:lpstr>
      <vt:lpstr>__bookmark_4691</vt:lpstr>
      <vt:lpstr>'Sheet0 (2)'!__bookmark_4699</vt:lpstr>
      <vt:lpstr>__bookmark_4699</vt:lpstr>
      <vt:lpstr>'Sheet0 (2)'!__bookmark_4700</vt:lpstr>
      <vt:lpstr>__bookmark_4700</vt:lpstr>
      <vt:lpstr>'Sheet0 (2)'!__bookmark_4706</vt:lpstr>
      <vt:lpstr>__bookmark_4706</vt:lpstr>
      <vt:lpstr>'Sheet0 (2)'!__bookmark_4708</vt:lpstr>
      <vt:lpstr>__bookmark_4708</vt:lpstr>
      <vt:lpstr>'Sheet0 (2)'!__bookmark_4718</vt:lpstr>
      <vt:lpstr>__bookmark_4718</vt:lpstr>
      <vt:lpstr>'Sheet0 (2)'!__bookmark_4724</vt:lpstr>
      <vt:lpstr>__bookmark_4724</vt:lpstr>
      <vt:lpstr>'Sheet0 (2)'!__bookmark_4726</vt:lpstr>
      <vt:lpstr>__bookmark_4726</vt:lpstr>
      <vt:lpstr>'Sheet0 (2)'!__bookmark_4727</vt:lpstr>
      <vt:lpstr>__bookmark_4727</vt:lpstr>
      <vt:lpstr>'Sheet0 (2)'!__bookmark_4735</vt:lpstr>
      <vt:lpstr>__bookmark_4735</vt:lpstr>
      <vt:lpstr>'Sheet0 (2)'!__bookmark_4754</vt:lpstr>
      <vt:lpstr>__bookmark_4754</vt:lpstr>
      <vt:lpstr>'Sheet0 (2)'!__bookmark_4760</vt:lpstr>
      <vt:lpstr>__bookmark_4760</vt:lpstr>
      <vt:lpstr>'Sheet0 (2)'!__bookmark_4762</vt:lpstr>
      <vt:lpstr>__bookmark_4762</vt:lpstr>
      <vt:lpstr>'Sheet0 (2)'!__bookmark_4763</vt:lpstr>
      <vt:lpstr>__bookmark_4763</vt:lpstr>
      <vt:lpstr>'Sheet0 (2)'!__bookmark_4769</vt:lpstr>
      <vt:lpstr>__bookmark_4769</vt:lpstr>
      <vt:lpstr>'Sheet0 (2)'!__bookmark_4771</vt:lpstr>
      <vt:lpstr>__bookmark_4771</vt:lpstr>
      <vt:lpstr>'Sheet0 (2)'!__bookmark_4772</vt:lpstr>
      <vt:lpstr>__bookmark_4772</vt:lpstr>
      <vt:lpstr>'Sheet0 (2)'!__bookmark_4780</vt:lpstr>
      <vt:lpstr>__bookmark_4780</vt:lpstr>
      <vt:lpstr>'Sheet0 (2)'!__bookmark_4790</vt:lpstr>
      <vt:lpstr>__bookmark_4790</vt:lpstr>
      <vt:lpstr>'Sheet0 (2)'!__bookmark_4796</vt:lpstr>
      <vt:lpstr>__bookmark_4796</vt:lpstr>
      <vt:lpstr>'Sheet0 (2)'!__bookmark_4798</vt:lpstr>
      <vt:lpstr>__bookmark_4798</vt:lpstr>
      <vt:lpstr>'Sheet0 (2)'!__bookmark_4799</vt:lpstr>
      <vt:lpstr>__bookmark_4799</vt:lpstr>
      <vt:lpstr>'Sheet0 (2)'!__bookmark_4805</vt:lpstr>
      <vt:lpstr>__bookmark_4805</vt:lpstr>
      <vt:lpstr>'Sheet0 (2)'!__bookmark_4808</vt:lpstr>
      <vt:lpstr>__bookmark_4808</vt:lpstr>
      <vt:lpstr>'Sheet0 (2)'!__bookmark_4814</vt:lpstr>
      <vt:lpstr>__bookmark_4814</vt:lpstr>
      <vt:lpstr>'Sheet0 (2)'!__bookmark_4816</vt:lpstr>
      <vt:lpstr>__bookmark_4816</vt:lpstr>
      <vt:lpstr>'Sheet0 (2)'!__bookmark_4817</vt:lpstr>
      <vt:lpstr>__bookmark_4817</vt:lpstr>
      <vt:lpstr>'Sheet0 (2)'!__bookmark_4823</vt:lpstr>
      <vt:lpstr>__bookmark_4823</vt:lpstr>
      <vt:lpstr>'Sheet0 (2)'!__bookmark_4825</vt:lpstr>
      <vt:lpstr>__bookmark_4825</vt:lpstr>
      <vt:lpstr>'Sheet0 (2)'!__bookmark_4826</vt:lpstr>
      <vt:lpstr>__bookmark_4826</vt:lpstr>
      <vt:lpstr>'Sheet0 (2)'!__bookmark_4832</vt:lpstr>
      <vt:lpstr>__bookmark_4832</vt:lpstr>
      <vt:lpstr>'Sheet0 (2)'!__bookmark_4834</vt:lpstr>
      <vt:lpstr>__bookmark_4834</vt:lpstr>
      <vt:lpstr>'Sheet0 (2)'!__bookmark_4844</vt:lpstr>
      <vt:lpstr>__bookmark_4844</vt:lpstr>
      <vt:lpstr>'Sheet0 (2)'!__bookmark_4850</vt:lpstr>
      <vt:lpstr>__bookmark_4850</vt:lpstr>
      <vt:lpstr>'Sheet0 (2)'!__bookmark_4852</vt:lpstr>
      <vt:lpstr>__bookmark_4852</vt:lpstr>
      <vt:lpstr>'Sheet0 (2)'!__bookmark_4853</vt:lpstr>
      <vt:lpstr>__bookmark_4853</vt:lpstr>
      <vt:lpstr>'Sheet0 (2)'!__bookmark_4860</vt:lpstr>
      <vt:lpstr>__bookmark_4860</vt:lpstr>
      <vt:lpstr>'Sheet0 (2)'!__bookmark_4861</vt:lpstr>
      <vt:lpstr>__bookmark_4861</vt:lpstr>
      <vt:lpstr>'Sheet0 (2)'!__bookmark_4871</vt:lpstr>
      <vt:lpstr>__bookmark_4871</vt:lpstr>
      <vt:lpstr>'Sheet0 (2)'!__bookmark_4877</vt:lpstr>
      <vt:lpstr>__bookmark_4877</vt:lpstr>
      <vt:lpstr>'Sheet0 (2)'!__bookmark_4879</vt:lpstr>
      <vt:lpstr>__bookmark_4879</vt:lpstr>
      <vt:lpstr>'Sheet0 (2)'!__bookmark_4880</vt:lpstr>
      <vt:lpstr>__bookmark_4880</vt:lpstr>
      <vt:lpstr>'Sheet0 (2)'!__bookmark_4886</vt:lpstr>
      <vt:lpstr>__bookmark_4886</vt:lpstr>
      <vt:lpstr>'Sheet0 (2)'!__bookmark_4887</vt:lpstr>
      <vt:lpstr>__bookmark_4887</vt:lpstr>
      <vt:lpstr>'Sheet0 (2)'!__bookmark_4888</vt:lpstr>
      <vt:lpstr>__bookmark_4888</vt:lpstr>
      <vt:lpstr>'Sheet0 (2)'!__bookmark_4898</vt:lpstr>
      <vt:lpstr>__bookmark_4898</vt:lpstr>
      <vt:lpstr>'Sheet0 (2)'!__bookmark_4905</vt:lpstr>
      <vt:lpstr>__bookmark_4905</vt:lpstr>
      <vt:lpstr>'Sheet0 (2)'!__bookmark_4906</vt:lpstr>
      <vt:lpstr>__bookmark_4906</vt:lpstr>
      <vt:lpstr>'Sheet0 (2)'!__bookmark_4907</vt:lpstr>
      <vt:lpstr>__bookmark_4907</vt:lpstr>
      <vt:lpstr>'Sheet0 (2)'!__bookmark_4914</vt:lpstr>
      <vt:lpstr>__bookmark_4914</vt:lpstr>
      <vt:lpstr>'Sheet0 (2)'!__bookmark_4915</vt:lpstr>
      <vt:lpstr>__bookmark_4915</vt:lpstr>
      <vt:lpstr>'Sheet0 (2)'!__bookmark_4925</vt:lpstr>
      <vt:lpstr>__bookmark_4925</vt:lpstr>
      <vt:lpstr>'Sheet0 (2)'!__bookmark_4931</vt:lpstr>
      <vt:lpstr>__bookmark_4931</vt:lpstr>
      <vt:lpstr>'Sheet0 (2)'!__bookmark_4933</vt:lpstr>
      <vt:lpstr>__bookmark_4933</vt:lpstr>
      <vt:lpstr>'Sheet0 (2)'!__bookmark_4934</vt:lpstr>
      <vt:lpstr>__bookmark_4934</vt:lpstr>
      <vt:lpstr>'Sheet0 (2)'!__bookmark_4942</vt:lpstr>
      <vt:lpstr>__bookmark_4942</vt:lpstr>
      <vt:lpstr>'Sheet0 (2)'!__bookmark_4943</vt:lpstr>
      <vt:lpstr>__bookmark_4943</vt:lpstr>
      <vt:lpstr>'Sheet0 (2)'!__bookmark_4949</vt:lpstr>
      <vt:lpstr>__bookmark_4949</vt:lpstr>
      <vt:lpstr>'Sheet0 (2)'!__bookmark_4951</vt:lpstr>
      <vt:lpstr>__bookmark_4951</vt:lpstr>
      <vt:lpstr>'Sheet0 (2)'!__bookmark_4961</vt:lpstr>
      <vt:lpstr>__bookmark_4961</vt:lpstr>
      <vt:lpstr>'Sheet0 (2)'!__bookmark_4963</vt:lpstr>
      <vt:lpstr>__bookmark_4963</vt:lpstr>
      <vt:lpstr>'Sheet0 (2)'!__bookmark_4967</vt:lpstr>
      <vt:lpstr>__bookmark_4967</vt:lpstr>
      <vt:lpstr>'Sheet0 (2)'!__bookmark_4969</vt:lpstr>
      <vt:lpstr>__bookmark_4969</vt:lpstr>
      <vt:lpstr>'Sheet0 (2)'!__bookmark_5042</vt:lpstr>
      <vt:lpstr>__bookmark_5042</vt:lpstr>
      <vt:lpstr>'Sheet0 (2)'!__bookmark_5048</vt:lpstr>
      <vt:lpstr>__bookmark_5048</vt:lpstr>
      <vt:lpstr>'Sheet0 (2)'!__bookmark_5050</vt:lpstr>
      <vt:lpstr>__bookmark_5050</vt:lpstr>
      <vt:lpstr>'Sheet0 (2)'!__bookmark_5051</vt:lpstr>
      <vt:lpstr>__bookmark_5051</vt:lpstr>
      <vt:lpstr>'Sheet0 (2)'!__bookmark_5057</vt:lpstr>
      <vt:lpstr>__bookmark_5057</vt:lpstr>
      <vt:lpstr>'Sheet0 (2)'!__bookmark_5059</vt:lpstr>
      <vt:lpstr>__bookmark_5059</vt:lpstr>
      <vt:lpstr>'Sheet0 (2)'!__bookmark_5060</vt:lpstr>
      <vt:lpstr>__bookmark_5060</vt:lpstr>
      <vt:lpstr>'Sheet0 (2)'!__bookmark_5087</vt:lpstr>
      <vt:lpstr>__bookmark_5087</vt:lpstr>
      <vt:lpstr>'Sheet0 (2)'!__bookmark_5095</vt:lpstr>
      <vt:lpstr>__bookmark_5095</vt:lpstr>
      <vt:lpstr>'Sheet0 (2)'!__bookmark_5105</vt:lpstr>
      <vt:lpstr>__bookmark_5105</vt:lpstr>
      <vt:lpstr>'Sheet0 (2)'!__bookmark_5113</vt:lpstr>
      <vt:lpstr>__bookmark_5113</vt:lpstr>
      <vt:lpstr>'Sheet0 (2)'!__bookmark_5150</vt:lpstr>
      <vt:lpstr>__bookmark_5150</vt:lpstr>
      <vt:lpstr>'Sheet0 (2)'!__bookmark_5156</vt:lpstr>
      <vt:lpstr>__bookmark_5156</vt:lpstr>
      <vt:lpstr>'Sheet0 (2)'!__bookmark_5158</vt:lpstr>
      <vt:lpstr>__bookmark_5158</vt:lpstr>
      <vt:lpstr>'Sheet0 (2)'!__bookmark_5186</vt:lpstr>
      <vt:lpstr>__bookmark_5186</vt:lpstr>
      <vt:lpstr>'Sheet0 (2)'!__bookmark_5194</vt:lpstr>
      <vt:lpstr>__bookmark_5194</vt:lpstr>
      <vt:lpstr>'Sheet0 (2)'!__bookmark_5204</vt:lpstr>
      <vt:lpstr>__bookmark_5204</vt:lpstr>
      <vt:lpstr>'Sheet0 (2)'!__bookmark_5212</vt:lpstr>
      <vt:lpstr>__bookmark_5212</vt:lpstr>
      <vt:lpstr>'Sheet0 (2)'!__bookmark_5240</vt:lpstr>
      <vt:lpstr>__bookmark_5240</vt:lpstr>
      <vt:lpstr>'Sheet0 (2)'!__bookmark_5246</vt:lpstr>
      <vt:lpstr>__bookmark_5246</vt:lpstr>
      <vt:lpstr>'Sheet0 (2)'!__bookmark_5248</vt:lpstr>
      <vt:lpstr>__bookmark_5248</vt:lpstr>
      <vt:lpstr>'Sheet0 (2)'!__bookmark_5249</vt:lpstr>
      <vt:lpstr>__bookmark_5249</vt:lpstr>
      <vt:lpstr>'Sheet0 (2)'!__bookmark_5257</vt:lpstr>
      <vt:lpstr>__bookmark_5257</vt:lpstr>
      <vt:lpstr>'Sheet0 (2)'!__bookmark_5258</vt:lpstr>
      <vt:lpstr>__bookmark_5258</vt:lpstr>
      <vt:lpstr>'Sheet0 (2)'!__bookmark_5260</vt:lpstr>
      <vt:lpstr>__bookmark_5260</vt:lpstr>
      <vt:lpstr>'Sheet0 (2)'!__bookmark_5265</vt:lpstr>
      <vt:lpstr>__bookmark_5265</vt:lpstr>
      <vt:lpstr>'Sheet0 (2)'!__bookmark_5266</vt:lpstr>
      <vt:lpstr>__bookmark_5266</vt:lpstr>
      <vt:lpstr>'Sheet0 (2)'!__bookmark_5357</vt:lpstr>
      <vt:lpstr>__bookmark_5357</vt:lpstr>
      <vt:lpstr>'Sheet0 (2)'!__bookmark_5365</vt:lpstr>
      <vt:lpstr>__bookmark_5365</vt:lpstr>
      <vt:lpstr>'Sheet0 (2)'!__bookmark_5474</vt:lpstr>
      <vt:lpstr>__bookmark_5474</vt:lpstr>
      <vt:lpstr>'Sheet0 (2)'!__bookmark_5480</vt:lpstr>
      <vt:lpstr>__bookmark_5480</vt:lpstr>
      <vt:lpstr>'Sheet0 (2)'!__bookmark_5482</vt:lpstr>
      <vt:lpstr>__bookmark_5482</vt:lpstr>
      <vt:lpstr>'Sheet0 (2)'!__bookmark_5501</vt:lpstr>
      <vt:lpstr>__bookmark_5501</vt:lpstr>
      <vt:lpstr>'Sheet0 (2)'!__bookmark_5509</vt:lpstr>
      <vt:lpstr>__bookmark_5509</vt:lpstr>
      <vt:lpstr>'Sheet0 (2)'!__bookmark_5510</vt:lpstr>
      <vt:lpstr>__bookmark_5510</vt:lpstr>
      <vt:lpstr>'Sheet0 (2)'!__bookmark_5555</vt:lpstr>
      <vt:lpstr>__bookmark_5555</vt:lpstr>
      <vt:lpstr>'Sheet0 (2)'!__bookmark_5561</vt:lpstr>
      <vt:lpstr>__bookmark_5561</vt:lpstr>
      <vt:lpstr>'Sheet0 (2)'!__bookmark_5563</vt:lpstr>
      <vt:lpstr>__bookmark_5563</vt:lpstr>
      <vt:lpstr>'Sheet0 (2)'!__bookmark_5591</vt:lpstr>
      <vt:lpstr>__bookmark_5591</vt:lpstr>
      <vt:lpstr>'Sheet0 (2)'!__bookmark_5597</vt:lpstr>
      <vt:lpstr>__bookmark_5597</vt:lpstr>
      <vt:lpstr>'Sheet0 (2)'!__bookmark_5599</vt:lpstr>
      <vt:lpstr>__bookmark_5599</vt:lpstr>
      <vt:lpstr>'Sheet0 (2)'!__bookmark_5600</vt:lpstr>
      <vt:lpstr>__bookmark_5600</vt:lpstr>
      <vt:lpstr>'Sheet0 (2)'!__bookmark_5602</vt:lpstr>
      <vt:lpstr>__bookmark_5602</vt:lpstr>
      <vt:lpstr>'Sheet0 (2)'!__bookmark_5608</vt:lpstr>
      <vt:lpstr>__bookmark_5608</vt:lpstr>
      <vt:lpstr>'Sheet0 (2)'!__bookmark_5717</vt:lpstr>
      <vt:lpstr>__bookmark_5717</vt:lpstr>
      <vt:lpstr>'Sheet0 (2)'!__bookmark_5719</vt:lpstr>
      <vt:lpstr>__bookmark_5719</vt:lpstr>
      <vt:lpstr>'Sheet0 (2)'!__bookmark_5725</vt:lpstr>
      <vt:lpstr>__bookmark_5725</vt:lpstr>
      <vt:lpstr>'Sheet0 (2)'!__bookmark_5987</vt:lpstr>
      <vt:lpstr>__bookmark_5987</vt:lpstr>
      <vt:lpstr>'Sheet0 (2)'!__bookmark_5995</vt:lpstr>
      <vt:lpstr>__bookmark_5995</vt:lpstr>
      <vt:lpstr>'Sheet0 (2)'!__bookmark_6032</vt:lpstr>
      <vt:lpstr>__bookmark_6032</vt:lpstr>
      <vt:lpstr>'Sheet0 (2)'!__bookmark_6040</vt:lpstr>
      <vt:lpstr>__bookmark_6040</vt:lpstr>
      <vt:lpstr>'Sheet0 (2)'!__bookmark_6119</vt:lpstr>
      <vt:lpstr>__bookmark_6119</vt:lpstr>
      <vt:lpstr>'Sheet0 (2)'!__bookmark_6121</vt:lpstr>
      <vt:lpstr>__bookmark_6121</vt:lpstr>
      <vt:lpstr>'Sheet0 (2)'!__bookmark_6230</vt:lpstr>
      <vt:lpstr>__bookmark_6230</vt:lpstr>
      <vt:lpstr>'Sheet0 (2)'!__bookmark_6236</vt:lpstr>
      <vt:lpstr>__bookmark_6236</vt:lpstr>
      <vt:lpstr>'Sheet0 (2)'!__bookmark_6238</vt:lpstr>
      <vt:lpstr>__bookmark_6238</vt:lpstr>
      <vt:lpstr>'Sheet0 (2)'!__bookmark_6239</vt:lpstr>
      <vt:lpstr>__bookmark_6239</vt:lpstr>
      <vt:lpstr>'Sheet0 (2)'!__bookmark_6245</vt:lpstr>
      <vt:lpstr>__bookmark_6245</vt:lpstr>
      <vt:lpstr>'Sheet0 (2)'!__bookmark_6247</vt:lpstr>
      <vt:lpstr>__bookmark_6247</vt:lpstr>
      <vt:lpstr>'Sheet0 (2)'!__bookmark_6248</vt:lpstr>
      <vt:lpstr>__bookmark_6248</vt:lpstr>
      <vt:lpstr>'Sheet0 (2)'!__bookmark_6256</vt:lpstr>
      <vt:lpstr>__bookmark_6256</vt:lpstr>
      <vt:lpstr>'Sheet0 (2)'!__bookmark_6266</vt:lpstr>
      <vt:lpstr>__bookmark_6266</vt:lpstr>
      <vt:lpstr>'Sheet0 (2)'!__bookmark_6272</vt:lpstr>
      <vt:lpstr>__bookmark_6272</vt:lpstr>
      <vt:lpstr>'Sheet0 (2)'!__bookmark_6274</vt:lpstr>
      <vt:lpstr>__bookmark_6274</vt:lpstr>
      <vt:lpstr>'Sheet0 (2)'!__bookmark_6302</vt:lpstr>
      <vt:lpstr>__bookmark_6302</vt:lpstr>
      <vt:lpstr>'Sheet0 (2)'!__bookmark_6308</vt:lpstr>
      <vt:lpstr>__bookmark_6308</vt:lpstr>
      <vt:lpstr>'Sheet0 (2)'!__bookmark_6310</vt:lpstr>
      <vt:lpstr>__bookmark_6310</vt:lpstr>
      <vt:lpstr>'Sheet0 (2)'!__bookmark_6455</vt:lpstr>
      <vt:lpstr>__bookmark_6455</vt:lpstr>
      <vt:lpstr>'Sheet0 (2)'!__bookmark_6461</vt:lpstr>
      <vt:lpstr>__bookmark_6461</vt:lpstr>
      <vt:lpstr>'Sheet0 (2)'!__bookmark_6463</vt:lpstr>
      <vt:lpstr>__bookmark_6463</vt:lpstr>
      <vt:lpstr>'Sheet0 (2)'!__bookmark_6473</vt:lpstr>
      <vt:lpstr>__bookmark_6473</vt:lpstr>
      <vt:lpstr>'Sheet0 (2)'!__bookmark_6479</vt:lpstr>
      <vt:lpstr>__bookmark_6479</vt:lpstr>
      <vt:lpstr>'Sheet0 (2)'!__bookmark_6481</vt:lpstr>
      <vt:lpstr>__bookmark_6481</vt:lpstr>
      <vt:lpstr>'Sheet0 (2)'!__bookmark_6614</vt:lpstr>
      <vt:lpstr>__bookmark_6614</vt:lpstr>
      <vt:lpstr>'Sheet0 (2)'!__bookmark_6616</vt:lpstr>
      <vt:lpstr>__bookmark_6616</vt:lpstr>
      <vt:lpstr>'Sheet0 (2)'!__bookmark_7082</vt:lpstr>
      <vt:lpstr>__bookmark_7082</vt:lpstr>
      <vt:lpstr>'Sheet0 (2)'!__bookmark_7084</vt:lpstr>
      <vt:lpstr>__bookmark_7084</vt:lpstr>
      <vt:lpstr>'Sheet0 (2)'!__bookmark_7190</vt:lpstr>
      <vt:lpstr>__bookmark_7190</vt:lpstr>
      <vt:lpstr>'Sheet0 (2)'!__bookmark_7192</vt:lpstr>
      <vt:lpstr>__bookmark_7192</vt:lpstr>
      <vt:lpstr>'Sheet0 (2)'!__bookmark_8255</vt:lpstr>
      <vt:lpstr>__bookmark_8255</vt:lpstr>
      <vt:lpstr>'Sheet0 (2)'!__bookmark_8261</vt:lpstr>
      <vt:lpstr>__bookmark_8261</vt:lpstr>
      <vt:lpstr>'Sheet0 (2)'!__bookmark_8263</vt:lpstr>
      <vt:lpstr>__bookmark_8263</vt:lpstr>
      <vt:lpstr>'Sheet0 (2)'!__bookmark_8291</vt:lpstr>
      <vt:lpstr>__bookmark_8291</vt:lpstr>
      <vt:lpstr>'Sheet0 (2)'!__bookmark_8297</vt:lpstr>
      <vt:lpstr>__bookmark_8297</vt:lpstr>
      <vt:lpstr>'Sheet0 (2)'!__bookmark_8299</vt:lpstr>
      <vt:lpstr>__bookmark_8299</vt:lpstr>
      <vt:lpstr>'Sheet0 (2)'!__bookmark_8306</vt:lpstr>
      <vt:lpstr>__bookmark_8306</vt:lpstr>
      <vt:lpstr>'Sheet0 (2)'!__bookmark_8307</vt:lpstr>
      <vt:lpstr>__bookmark_8307</vt:lpstr>
      <vt:lpstr>'Sheet0 (2)'!__bookmark_8308</vt:lpstr>
      <vt:lpstr>__bookmark_8308</vt:lpstr>
      <vt:lpstr>'Sheet0 (2)'!__bookmark_8362</vt:lpstr>
      <vt:lpstr>__bookmark_8362</vt:lpstr>
      <vt:lpstr>'Sheet0 (2)'!__bookmark_8363</vt:lpstr>
      <vt:lpstr>__bookmark_8363</vt:lpstr>
      <vt:lpstr>'Sheet0 (2)'!__bookmark_8369</vt:lpstr>
      <vt:lpstr>__bookmark_8369</vt:lpstr>
      <vt:lpstr>'Sheet0 (2)'!__bookmark_8371</vt:lpstr>
      <vt:lpstr>__bookmark_8371</vt:lpstr>
      <vt:lpstr>'Sheet0 (2)'!__bookmark_8389</vt:lpstr>
      <vt:lpstr>__bookmark_8389</vt:lpstr>
      <vt:lpstr>'Sheet0 (2)'!__bookmark_8399</vt:lpstr>
      <vt:lpstr>__bookmark_8399</vt:lpstr>
      <vt:lpstr>'Sheet0 (2)'!__bookmark_8407</vt:lpstr>
      <vt:lpstr>__bookmark_8407</vt:lpstr>
      <vt:lpstr>'Sheet0 (2)'!__bookmark_8408</vt:lpstr>
      <vt:lpstr>__bookmark_8408</vt:lpstr>
      <vt:lpstr>'Sheet0 (2)'!__bookmark_8416</vt:lpstr>
      <vt:lpstr>__bookmark_8416</vt:lpstr>
      <vt:lpstr>'Sheet0 (2)'!__bookmark_8435</vt:lpstr>
      <vt:lpstr>__bookmark_8435</vt:lpstr>
      <vt:lpstr>'Sheet0 (2)'!__bookmark_8441</vt:lpstr>
      <vt:lpstr>__bookmark_8441</vt:lpstr>
      <vt:lpstr>'Sheet0 (2)'!__bookmark_8443</vt:lpstr>
      <vt:lpstr>__bookmark_8443</vt:lpstr>
      <vt:lpstr>'Sheet0 (2)'!__bookmark_8444</vt:lpstr>
      <vt:lpstr>__bookmark_8444</vt:lpstr>
      <vt:lpstr>'Sheet0 (2)'!__bookmark_8450</vt:lpstr>
      <vt:lpstr>__bookmark_8450</vt:lpstr>
      <vt:lpstr>'Sheet0 (2)'!__bookmark_8452</vt:lpstr>
      <vt:lpstr>__bookmark_8452</vt:lpstr>
      <vt:lpstr>'Sheet0 (2)'!__bookmark_8453</vt:lpstr>
      <vt:lpstr>__bookmark_8453</vt:lpstr>
      <vt:lpstr>'Sheet0 (2)'!__bookmark_8459</vt:lpstr>
      <vt:lpstr>__bookmark_8459</vt:lpstr>
      <vt:lpstr>'Sheet0 (2)'!__bookmark_8461</vt:lpstr>
      <vt:lpstr>__bookmark_8461</vt:lpstr>
      <vt:lpstr>'Sheet0 (2)'!__bookmark_8462</vt:lpstr>
      <vt:lpstr>__bookmark_8462</vt:lpstr>
      <vt:lpstr>'Sheet0 (2)'!__bookmark_8468</vt:lpstr>
      <vt:lpstr>__bookmark_8468</vt:lpstr>
      <vt:lpstr>'Sheet0 (2)'!__bookmark_8470</vt:lpstr>
      <vt:lpstr>__bookmark_8470</vt:lpstr>
      <vt:lpstr>'Sheet0 (2)'!__bookmark_8489</vt:lpstr>
      <vt:lpstr>__bookmark_8489</vt:lpstr>
      <vt:lpstr>'Sheet0 (2)'!__bookmark_8497</vt:lpstr>
      <vt:lpstr>__bookmark_8497</vt:lpstr>
      <vt:lpstr>'Sheet0 (2)'!__bookmark_8507</vt:lpstr>
      <vt:lpstr>__bookmark_8507</vt:lpstr>
      <vt:lpstr>'Sheet0 (2)'!__bookmark_8515</vt:lpstr>
      <vt:lpstr>__bookmark_8515</vt:lpstr>
      <vt:lpstr>'Sheet0 (2)'!__bookmark_8570</vt:lpstr>
      <vt:lpstr>__bookmark_8570</vt:lpstr>
      <vt:lpstr>'Sheet0 (2)'!__bookmark_8578</vt:lpstr>
      <vt:lpstr>__bookmark_8578</vt:lpstr>
      <vt:lpstr>Sheet0!Заголовки_для_печати</vt:lpstr>
      <vt:lpstr>'Sheet0 (2)'!Заголовки_для_печати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ЭДУАРД ТУХВАТУЛЛИН</dc:creator>
  <cp:lastModifiedBy>Евдокимова Любовь Ивановна</cp:lastModifiedBy>
  <cp:lastPrinted>2024-04-03T09:54:47Z</cp:lastPrinted>
  <dcterms:created xsi:type="dcterms:W3CDTF">2024-03-31T16:17:50Z</dcterms:created>
  <dcterms:modified xsi:type="dcterms:W3CDTF">2024-04-03T10:02:23Z</dcterms:modified>
</cp:coreProperties>
</file>